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10B686A4-7EF6-4D0F-AC0F-05804FD7928A}" xr6:coauthVersionLast="47" xr6:coauthVersionMax="47" xr10:uidLastSave="{00000000-0000-0000-0000-000000000000}"/>
  <workbookProtection workbookAlgorithmName="SHA-512" workbookHashValue="Dgsw9rp4OQcPQkSUDqG6B+aGB3yDCUDanzZ5oABJxkXU30bSMGIFRHwo56Ek5PtHyqb1pLI1zSvntGL7KGhmNw==" workbookSaltValue="PmEZolv1JO4WzXIe7GnAqw==" workbookSpinCount="100000" lockStructure="1"/>
  <bookViews>
    <workbookView xWindow="3480" yWindow="2550" windowWidth="11970" windowHeight="8370" xr2:uid="{C58BBD4D-F086-4EA8-9B4E-5296F5222E5B}"/>
  </bookViews>
  <sheets>
    <sheet name="CIENC024B" sheetId="8" r:id="rId1"/>
    <sheet name="COMUN023A" sheetId="7" r:id="rId2"/>
    <sheet name="COMUN023B" sheetId="6" r:id="rId3"/>
    <sheet name="COMUN023C" sheetId="5" r:id="rId4"/>
    <sheet name="COMUN024A" sheetId="4" r:id="rId5"/>
    <sheet name="COMUN024B" sheetId="1" r:id="rId6"/>
    <sheet name="COMUN024C" sheetId="2" r:id="rId7"/>
    <sheet name="MEDIO023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3" l="1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<sst xmlns="http://schemas.openxmlformats.org/spreadsheetml/2006/main" count="534" uniqueCount="346">
  <si>
    <t>086</t>
  </si>
  <si>
    <t>024B</t>
  </si>
  <si>
    <t>Cuarto Primaria B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</si>
  <si>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</si>
  <si>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</si>
  <si>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</si>
  <si>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</si>
  <si>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</si>
  <si>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</si>
  <si>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</si>
  <si>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</si>
  <si>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</si>
  <si>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</si>
  <si>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</si>
  <si>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</si>
  <si>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</si>
  <si>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</si>
  <si>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</si>
  <si>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</si>
  <si>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</si>
  <si>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</si>
  <si>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</si>
  <si>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</si>
  <si>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</si>
  <si>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</si>
  <si>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</si>
  <si>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</si>
  <si>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</si>
  <si>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</si>
  <si>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</si>
  <si>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</si>
  <si>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</si>
  <si>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</si>
  <si>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</si>
  <si>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</si>
  <si>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</si>
  <si>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</si>
  <si>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</si>
  <si>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</si>
  <si>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</si>
  <si>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</si>
  <si>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</si>
  <si>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</si>
  <si>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</si>
  <si>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</si>
  <si>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</si>
  <si>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</si>
  <si>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</si>
  <si>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</si>
  <si>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</si>
  <si>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</si>
  <si>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</si>
  <si>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</si>
  <si>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</si>
  <si>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</si>
  <si>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</si>
  <si>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</si>
  <si>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</si>
  <si>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</si>
  <si>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</si>
  <si>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CIENC024B</t>
  </si>
  <si>
    <t>023A</t>
  </si>
  <si>
    <t>Tercero Primaria A</t>
  </si>
  <si>
    <t>Comunicación y Lenguaje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</si>
  <si>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</si>
  <si>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</si>
  <si>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</si>
  <si>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</si>
  <si>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</si>
  <si>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</si>
  <si>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</si>
  <si>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</si>
  <si>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</si>
  <si>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</si>
  <si>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</si>
  <si>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</si>
  <si>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</si>
  <si>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</si>
  <si>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</si>
  <si>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</si>
  <si>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</si>
  <si>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</si>
  <si>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</si>
  <si>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</si>
  <si>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</si>
  <si>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</si>
  <si>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</si>
  <si>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</si>
  <si>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</si>
  <si>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</si>
  <si>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</si>
  <si>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</si>
  <si>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</si>
  <si>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</si>
  <si>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</si>
  <si>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</si>
  <si>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</si>
  <si>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</si>
  <si>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</si>
  <si>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</si>
  <si>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</si>
  <si>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</si>
  <si>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</si>
  <si>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</si>
  <si>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</si>
  <si>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</si>
  <si>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</si>
  <si>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</si>
  <si>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</si>
  <si>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</si>
  <si>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</si>
  <si>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</si>
  <si>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</si>
  <si>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</si>
  <si>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</si>
  <si>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</si>
  <si>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</si>
  <si>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</si>
  <si>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</si>
  <si>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</si>
  <si>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</si>
  <si>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</si>
  <si>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COMUN023A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</si>
  <si>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</si>
  <si>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</si>
  <si>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</si>
  <si>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</si>
  <si>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</si>
  <si>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</si>
  <si>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</si>
  <si>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</si>
  <si>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</si>
  <si>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</si>
  <si>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</si>
  <si>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</si>
  <si>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</si>
  <si>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</si>
  <si>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</si>
  <si>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</si>
  <si>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</si>
  <si>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</si>
  <si>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</si>
  <si>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</si>
  <si>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</si>
  <si>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</si>
  <si>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</si>
  <si>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</si>
  <si>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</si>
  <si>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</si>
  <si>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</si>
  <si>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</si>
  <si>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</si>
  <si>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</si>
  <si>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</si>
  <si>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</si>
  <si>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</si>
  <si>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</si>
  <si>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</si>
  <si>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</si>
  <si>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</si>
  <si>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</si>
  <si>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</si>
  <si>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</si>
  <si>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</si>
  <si>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</si>
  <si>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</si>
  <si>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</si>
  <si>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</si>
  <si>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</si>
  <si>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</si>
  <si>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</si>
  <si>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</si>
  <si>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</si>
  <si>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</si>
  <si>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</si>
  <si>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</si>
  <si>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</si>
  <si>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</si>
  <si>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</si>
  <si>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</si>
  <si>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</si>
  <si>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COMUN023B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</si>
  <si>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</si>
  <si>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</si>
  <si>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</si>
  <si>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</si>
  <si>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</si>
  <si>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</si>
  <si>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</si>
  <si>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</si>
  <si>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</si>
  <si>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</si>
  <si>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</si>
  <si>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</si>
  <si>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</si>
  <si>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</si>
  <si>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</si>
  <si>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</si>
  <si>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</si>
  <si>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</si>
  <si>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</si>
  <si>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</si>
  <si>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</si>
  <si>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</si>
  <si>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</si>
  <si>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</si>
  <si>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</si>
  <si>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</si>
  <si>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</si>
  <si>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</si>
  <si>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</si>
  <si>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</si>
  <si>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</si>
  <si>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</si>
  <si>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</si>
  <si>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</si>
  <si>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</si>
  <si>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</si>
  <si>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</si>
  <si>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</si>
  <si>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</si>
  <si>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</si>
  <si>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</si>
  <si>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</si>
  <si>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</si>
  <si>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</si>
  <si>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</si>
  <si>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</si>
  <si>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</si>
  <si>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</si>
  <si>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</si>
  <si>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</si>
  <si>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</si>
  <si>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</si>
  <si>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</si>
  <si>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</si>
  <si>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</si>
  <si>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</si>
  <si>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COMUN023C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</si>
  <si>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</si>
  <si>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</si>
  <si>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</si>
  <si>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</si>
  <si>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</si>
  <si>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</si>
  <si>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</si>
  <si>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</si>
  <si>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</si>
  <si>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</si>
  <si>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</si>
  <si>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</si>
  <si>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</si>
  <si>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</si>
  <si>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</si>
  <si>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</si>
  <si>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</si>
  <si>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</si>
  <si>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</si>
  <si>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</si>
  <si>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</si>
  <si>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</si>
  <si>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</si>
  <si>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</si>
  <si>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</si>
  <si>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</si>
  <si>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</si>
  <si>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</si>
  <si>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</si>
  <si>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</si>
  <si>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</si>
  <si>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</si>
  <si>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</si>
  <si>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</si>
  <si>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</si>
  <si>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</si>
  <si>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</si>
  <si>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</si>
  <si>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</si>
  <si>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</si>
  <si>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</si>
  <si>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</si>
  <si>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</si>
  <si>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</si>
  <si>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</si>
  <si>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</si>
  <si>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</si>
  <si>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</si>
  <si>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</si>
  <si>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</si>
  <si>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</si>
  <si>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</si>
  <si>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COMUN024A</t>
  </si>
  <si>
    <t>COMUN024B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</si>
  <si>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</si>
  <si>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</si>
  <si>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</si>
  <si>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</si>
  <si>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</si>
  <si>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</si>
  <si>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</si>
  <si>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</si>
  <si>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</si>
  <si>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</si>
  <si>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</si>
  <si>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</si>
  <si>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</si>
  <si>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</si>
  <si>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</si>
  <si>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</si>
  <si>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</si>
  <si>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</si>
  <si>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</si>
  <si>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</si>
  <si>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</si>
  <si>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</si>
  <si>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</si>
  <si>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</si>
  <si>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</si>
  <si>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</si>
  <si>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</si>
  <si>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</si>
  <si>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</si>
  <si>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</si>
  <si>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</si>
  <si>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</si>
  <si>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</si>
  <si>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</si>
  <si>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</si>
  <si>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</si>
  <si>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</si>
  <si>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</si>
  <si>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</si>
  <si>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</si>
  <si>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</si>
  <si>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</si>
  <si>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</si>
  <si>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</si>
  <si>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</si>
  <si>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</si>
  <si>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</si>
  <si>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</si>
  <si>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</si>
  <si>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</si>
  <si>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COMUN024C</t>
  </si>
  <si>
    <t>Medio Natural</t>
  </si>
  <si>
    <t>MEDIO023B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</si>
</sst>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517C-B8C9-4272-ABE9-46E75D872F6F}">
  <dimension ref="A1:P25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85</v>
      </c>
      <c r="E3" s="14">
        <v>81</v>
      </c>
      <c r="F3" s="15"/>
      <c r="G3" s="14"/>
      <c r="H3" s="14"/>
      <c r="I3" s="14"/>
      <c r="J3" s="14"/>
      <c r="M3" s="11">
        <f>D3+E3+F3+G3+H3</f>
        <v>166</v>
      </c>
      <c r="N3">
        <f>M3*0.17</f>
        <v>28.220000000000002</v>
      </c>
      <c r="O3">
        <f>I3*0.15</f>
        <v>0</v>
      </c>
      <c r="P3">
        <f>ROUND(N3+O3,0)</f>
        <v>28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82</v>
      </c>
      <c r="E4" s="14">
        <v>80</v>
      </c>
      <c r="F4" s="15"/>
      <c r="G4" s="14"/>
      <c r="H4" s="14"/>
      <c r="I4" s="14"/>
      <c r="J4" s="14"/>
      <c r="M4" s="11">
        <f>D4+E4+F4+G4+H4</f>
        <v>162</v>
      </c>
      <c r="N4">
        <f>M4*0.17</f>
        <v>27.540000000000003</v>
      </c>
      <c r="O4">
        <f>I4*0.15</f>
        <v>0</v>
      </c>
      <c r="P4">
        <f>ROUND(N4+O4,0)</f>
        <v>28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92</v>
      </c>
      <c r="E6" s="14">
        <v>84</v>
      </c>
      <c r="F6" s="15"/>
      <c r="G6" s="14"/>
      <c r="H6" s="14"/>
      <c r="I6" s="14"/>
      <c r="J6" s="14"/>
      <c r="M6" s="11">
        <f>D6+E6+F6+G6+H6</f>
        <v>176</v>
      </c>
      <c r="N6">
        <f>M6*0.17</f>
        <v>29.92</v>
      </c>
      <c r="O6">
        <f>I6*0.15</f>
        <v>0</v>
      </c>
      <c r="P6">
        <f>ROUND(N6+O6,0)</f>
        <v>30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94</v>
      </c>
      <c r="E7" s="14">
        <v>92</v>
      </c>
      <c r="F7" s="15"/>
      <c r="G7" s="14"/>
      <c r="H7" s="14"/>
      <c r="I7" s="14"/>
      <c r="J7" s="14"/>
      <c r="M7" s="11">
        <f>D7+E7+F7+G7+H7</f>
        <v>186</v>
      </c>
      <c r="N7">
        <f>M7*0.17</f>
        <v>31.62</v>
      </c>
      <c r="O7">
        <f>I7*0.15</f>
        <v>0</v>
      </c>
      <c r="P7">
        <f>ROUND(N7+O7,0)</f>
        <v>32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4">
        <v>93</v>
      </c>
      <c r="F8" s="15"/>
      <c r="G8" s="14"/>
      <c r="H8" s="14"/>
      <c r="I8" s="14"/>
      <c r="J8" s="14"/>
      <c r="M8" s="11">
        <f>D8+E8+F8+G8+H8</f>
        <v>187</v>
      </c>
      <c r="N8">
        <f>M8*0.17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62</v>
      </c>
      <c r="E9" s="14">
        <v>67</v>
      </c>
      <c r="F9" s="15"/>
      <c r="G9" s="14"/>
      <c r="H9" s="14"/>
      <c r="I9" s="14"/>
      <c r="J9" s="14"/>
      <c r="M9" s="11">
        <f>D9+E9+F9+G9+H9</f>
        <v>129</v>
      </c>
      <c r="N9">
        <f>M9*0.17</f>
        <v>21.930000000000003</v>
      </c>
      <c r="O9">
        <f>I9*0.15</f>
        <v>0</v>
      </c>
      <c r="P9">
        <f>ROUND(N9+O9,0)</f>
        <v>22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90</v>
      </c>
      <c r="E10" s="14">
        <v>82</v>
      </c>
      <c r="F10" s="15"/>
      <c r="G10" s="14"/>
      <c r="H10" s="14"/>
      <c r="I10" s="14"/>
      <c r="J10" s="14"/>
      <c r="M10" s="11">
        <f>D10+E10+F10+G10+H10</f>
        <v>172</v>
      </c>
      <c r="N10">
        <f>M10*0.17</f>
        <v>29.240000000000002</v>
      </c>
      <c r="O10">
        <f>I10*0.15</f>
        <v>0</v>
      </c>
      <c r="P10">
        <f>ROUND(N10+O10,0)</f>
        <v>29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97</v>
      </c>
      <c r="E11" s="14">
        <v>92</v>
      </c>
      <c r="F11" s="15"/>
      <c r="G11" s="14"/>
      <c r="H11" s="14"/>
      <c r="I11" s="14"/>
      <c r="J11" s="14"/>
      <c r="M11" s="11">
        <f>D11+E11+F11+G11+H11</f>
        <v>189</v>
      </c>
      <c r="N11">
        <f>M11*0.17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79</v>
      </c>
      <c r="E12" s="14">
        <v>78</v>
      </c>
      <c r="F12" s="15"/>
      <c r="G12" s="14"/>
      <c r="H12" s="14"/>
      <c r="I12" s="14"/>
      <c r="J12" s="14"/>
      <c r="M12" s="11">
        <f>D12+E12+F12+G12+H12</f>
        <v>157</v>
      </c>
      <c r="N12">
        <f>M12*0.17</f>
        <v>26.69</v>
      </c>
      <c r="O12">
        <f>I12*0.15</f>
        <v>0</v>
      </c>
      <c r="P12">
        <f>ROUND(N12+O12,0)</f>
        <v>27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89</v>
      </c>
      <c r="E13" s="14">
        <v>82</v>
      </c>
      <c r="F13" s="15"/>
      <c r="G13" s="14"/>
      <c r="H13" s="14"/>
      <c r="I13" s="14"/>
      <c r="J13" s="14"/>
      <c r="M13" s="11">
        <f>D13+E13+F13+G13+H13</f>
        <v>171</v>
      </c>
      <c r="N13">
        <f>M13*0.17</f>
        <v>29.070000000000004</v>
      </c>
      <c r="O13">
        <f>I13*0.15</f>
        <v>0</v>
      </c>
      <c r="P13">
        <f>ROUND(N13+O13,0)</f>
        <v>29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96</v>
      </c>
      <c r="E14" s="14">
        <v>93</v>
      </c>
      <c r="F14" s="15"/>
      <c r="G14" s="14"/>
      <c r="H14" s="14"/>
      <c r="I14" s="14"/>
      <c r="J14" s="14"/>
      <c r="M14" s="11">
        <f>D14+E14+F14+G14+H14</f>
        <v>189</v>
      </c>
      <c r="N14">
        <f>M14*0.17</f>
        <v>32.130000000000003</v>
      </c>
      <c r="O14">
        <f>I14*0.15</f>
        <v>0</v>
      </c>
      <c r="P14">
        <f>ROUND(N14+O14,0)</f>
        <v>32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4">
        <v>94</v>
      </c>
      <c r="F15" s="15"/>
      <c r="G15" s="14"/>
      <c r="H15" s="14"/>
      <c r="I15" s="14"/>
      <c r="J15" s="14"/>
      <c r="M15" s="11">
        <f>D15+E15+F15+G15+H15</f>
        <v>187</v>
      </c>
      <c r="N15">
        <f>M15*0.17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87</v>
      </c>
      <c r="E16" s="14">
        <v>78</v>
      </c>
      <c r="F16" s="15"/>
      <c r="G16" s="14"/>
      <c r="H16" s="14"/>
      <c r="I16" s="14"/>
      <c r="J16" s="14"/>
      <c r="M16" s="11">
        <f>D16+E16+F16+G16+H16</f>
        <v>165</v>
      </c>
      <c r="N16">
        <f>M16*0.17</f>
        <v>28.05</v>
      </c>
      <c r="O16">
        <f>I16*0.15</f>
        <v>0</v>
      </c>
      <c r="P16">
        <f>ROUND(N16+O16,0)</f>
        <v>28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81</v>
      </c>
      <c r="E17" s="14">
        <v>67</v>
      </c>
      <c r="F17" s="15"/>
      <c r="G17" s="14"/>
      <c r="H17" s="14"/>
      <c r="I17" s="14"/>
      <c r="J17" s="14"/>
      <c r="M17" s="11">
        <f>D17+E17+F17+G17+H17</f>
        <v>148</v>
      </c>
      <c r="N17">
        <f>M17*0.17</f>
        <v>25.16</v>
      </c>
      <c r="O17">
        <f>I17*0.15</f>
        <v>0</v>
      </c>
      <c r="P17">
        <f>ROUND(N17+O17,0)</f>
        <v>25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88</v>
      </c>
      <c r="E18" s="14">
        <v>78</v>
      </c>
      <c r="F18" s="15"/>
      <c r="G18" s="14"/>
      <c r="H18" s="14"/>
      <c r="I18" s="14"/>
      <c r="J18" s="14"/>
      <c r="M18" s="11">
        <f>D18+E18+F18+G18+H18</f>
        <v>166</v>
      </c>
      <c r="N18">
        <f>M18*0.17</f>
        <v>28.220000000000002</v>
      </c>
      <c r="O18">
        <f>I18*0.15</f>
        <v>0</v>
      </c>
      <c r="P18">
        <f>ROUND(N18+O18,0)</f>
        <v>28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93</v>
      </c>
      <c r="E19" s="14">
        <v>96</v>
      </c>
      <c r="F19" s="15"/>
      <c r="G19" s="14"/>
      <c r="H19" s="14"/>
      <c r="I19" s="14"/>
      <c r="J19" s="14"/>
      <c r="M19" s="11">
        <f>D19+E19+F19+G19+H19</f>
        <v>189</v>
      </c>
      <c r="N19">
        <f>M19*0.17</f>
        <v>32.130000000000003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83</v>
      </c>
      <c r="E20" s="14">
        <v>78</v>
      </c>
      <c r="F20" s="15"/>
      <c r="G20" s="14"/>
      <c r="H20" s="14"/>
      <c r="I20" s="14"/>
      <c r="J20" s="14"/>
      <c r="M20" s="11">
        <f>D20+E20+F20+G20+H20</f>
        <v>161</v>
      </c>
      <c r="N20">
        <f>M20*0.17</f>
        <v>27.37</v>
      </c>
      <c r="O20">
        <f>I20*0.15</f>
        <v>0</v>
      </c>
      <c r="P20">
        <f>ROUND(N20+O20,0)</f>
        <v>27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4">
        <v>86</v>
      </c>
      <c r="F21" s="15"/>
      <c r="G21" s="14"/>
      <c r="H21" s="14"/>
      <c r="I21" s="14"/>
      <c r="J21" s="14"/>
      <c r="M21" s="11">
        <f>D21+E21+F21+G21+H21</f>
        <v>177</v>
      </c>
      <c r="N21">
        <f>M21*0.17</f>
        <v>30.090000000000003</v>
      </c>
      <c r="O21">
        <f>I21*0.15</f>
        <v>0</v>
      </c>
      <c r="P21">
        <f>ROUND(N21+O21,0)</f>
        <v>30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4">
        <v>90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96</v>
      </c>
      <c r="E23" s="14">
        <v>91</v>
      </c>
      <c r="F23" s="15"/>
      <c r="G23" s="14"/>
      <c r="H23" s="14"/>
      <c r="I23" s="14"/>
      <c r="J23" s="14"/>
      <c r="M23" s="11">
        <f>D23+E23+F23+G23+H23</f>
        <v>187</v>
      </c>
      <c r="N23">
        <f>M23*0.17</f>
        <v>31.790000000000003</v>
      </c>
      <c r="O23">
        <f>I23*0.15</f>
        <v>0</v>
      </c>
      <c r="P23">
        <f>ROUND(N23+O23,0)</f>
        <v>32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82</v>
      </c>
      <c r="E24" s="14">
        <v>94</v>
      </c>
      <c r="F24" s="15"/>
      <c r="G24" s="14"/>
      <c r="H24" s="14"/>
      <c r="I24" s="14"/>
      <c r="J24" s="14"/>
      <c r="M24" s="11">
        <f>D24+E24+F24+G24+H24</f>
        <v>176</v>
      </c>
      <c r="N24">
        <f>M24*0.17</f>
        <v>29.92</v>
      </c>
      <c r="O24">
        <f>I24*0.15</f>
        <v>0</v>
      </c>
      <c r="P24">
        <f>ROUND(N24+O24,0)</f>
        <v>30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96</v>
      </c>
      <c r="E25" s="14">
        <v>97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</sheetData>
  <sheetProtection algorithmName="SHA-512" hashValue="k7iYkg64sB4w6VC/1sLeELq8RYyVkD+38y7ezd6fa4zIRlNaspQmf8eZE90YaYxIT9k6HWVmTYvi4HBKHJcrlg==" saltValue="S4II5E8THvoJRUVWeuV+ig==" spinCount="100000" sheet="1" objects="1" scenarios="1"/>
  <dataValidations count="23">
    <dataValidation type="whole" allowBlank="1" showInputMessage="1" showErrorMessage="1" errorTitle="Valor fuera de rango" error="Ingrese un valor correcto" sqref="F3" xr:uid="{8B03D1E8-2F41-4D3D-BF37-1A10A450C8A2}">
      <formula1>0</formula1>
      <formula2>100</formula2>
    </dataValidation>
    <dataValidation type="whole" allowBlank="1" showInputMessage="1" showErrorMessage="1" errorTitle="Valor fuera de rango" error="Ingrese un valor correcto" sqref="F4" xr:uid="{AF59A30A-6DBE-4D4F-BCA5-41C67D22EA7E}">
      <formula1>0</formula1>
      <formula2>100</formula2>
    </dataValidation>
    <dataValidation type="whole" allowBlank="1" showInputMessage="1" showErrorMessage="1" errorTitle="Valor fuera de rango" error="Ingrese un valor correcto" sqref="F5" xr:uid="{130982F7-61D5-4A89-A228-EF324628E83F}">
      <formula1>0</formula1>
      <formula2>100</formula2>
    </dataValidation>
    <dataValidation type="whole" allowBlank="1" showInputMessage="1" showErrorMessage="1" errorTitle="Valor fuera de rango" error="Ingrese un valor correcto" sqref="F6" xr:uid="{1EAA2333-E8F4-4D5C-8B8B-8D7C545120A1}">
      <formula1>0</formula1>
      <formula2>100</formula2>
    </dataValidation>
    <dataValidation type="whole" allowBlank="1" showInputMessage="1" showErrorMessage="1" errorTitle="Valor fuera de rango" error="Ingrese un valor correcto" sqref="F7" xr:uid="{E2338E19-C59D-4189-A4FF-335AF7BC906A}">
      <formula1>0</formula1>
      <formula2>100</formula2>
    </dataValidation>
    <dataValidation type="whole" allowBlank="1" showInputMessage="1" showErrorMessage="1" errorTitle="Valor fuera de rango" error="Ingrese un valor correcto" sqref="F8" xr:uid="{4773D01B-6876-453C-9B75-5774F4686789}">
      <formula1>0</formula1>
      <formula2>100</formula2>
    </dataValidation>
    <dataValidation type="whole" allowBlank="1" showInputMessage="1" showErrorMessage="1" errorTitle="Valor fuera de rango" error="Ingrese un valor correcto" sqref="F9" xr:uid="{501FBA2F-D736-4E01-BDB5-AF93693C4541}">
      <formula1>0</formula1>
      <formula2>100</formula2>
    </dataValidation>
    <dataValidation type="whole" allowBlank="1" showInputMessage="1" showErrorMessage="1" errorTitle="Valor fuera de rango" error="Ingrese un valor correcto" sqref="F10" xr:uid="{6D91A45E-A7CF-4E5D-AD38-9B90B6B55152}">
      <formula1>0</formula1>
      <formula2>100</formula2>
    </dataValidation>
    <dataValidation type="whole" allowBlank="1" showInputMessage="1" showErrorMessage="1" errorTitle="Valor fuera de rango" error="Ingrese un valor correcto" sqref="F11" xr:uid="{9FEC355A-C166-4513-BDCC-F0F08378D461}">
      <formula1>0</formula1>
      <formula2>100</formula2>
    </dataValidation>
    <dataValidation type="whole" allowBlank="1" showInputMessage="1" showErrorMessage="1" errorTitle="Valor fuera de rango" error="Ingrese un valor correcto" sqref="F12" xr:uid="{4C0A298B-6806-49B0-BA9A-BF77ADACF527}">
      <formula1>0</formula1>
      <formula2>100</formula2>
    </dataValidation>
    <dataValidation type="whole" allowBlank="1" showInputMessage="1" showErrorMessage="1" errorTitle="Valor fuera de rango" error="Ingrese un valor correcto" sqref="F13" xr:uid="{99F38C4E-72DE-49E3-AFB4-DCE69C7FB5A9}">
      <formula1>0</formula1>
      <formula2>100</formula2>
    </dataValidation>
    <dataValidation type="whole" allowBlank="1" showInputMessage="1" showErrorMessage="1" errorTitle="Valor fuera de rango" error="Ingrese un valor correcto" sqref="F14" xr:uid="{A1E36208-7C92-4792-8423-69338306D912}">
      <formula1>0</formula1>
      <formula2>100</formula2>
    </dataValidation>
    <dataValidation type="whole" allowBlank="1" showInputMessage="1" showErrorMessage="1" errorTitle="Valor fuera de rango" error="Ingrese un valor correcto" sqref="F15" xr:uid="{79AAD3BA-F171-4F56-8701-91A995DE5D51}">
      <formula1>0</formula1>
      <formula2>100</formula2>
    </dataValidation>
    <dataValidation type="whole" allowBlank="1" showInputMessage="1" showErrorMessage="1" errorTitle="Valor fuera de rango" error="Ingrese un valor correcto" sqref="F16" xr:uid="{A8AB58FF-10CB-49BA-8A42-E7D1D8700D6F}">
      <formula1>0</formula1>
      <formula2>100</formula2>
    </dataValidation>
    <dataValidation type="whole" allowBlank="1" showInputMessage="1" showErrorMessage="1" errorTitle="Valor fuera de rango" error="Ingrese un valor correcto" sqref="F17" xr:uid="{97AAAD5A-A927-4226-810F-577E83D955D1}">
      <formula1>0</formula1>
      <formula2>100</formula2>
    </dataValidation>
    <dataValidation type="whole" allowBlank="1" showInputMessage="1" showErrorMessage="1" errorTitle="Valor fuera de rango" error="Ingrese un valor correcto" sqref="F18" xr:uid="{06428BC0-0948-4522-9F49-5CC700596641}">
      <formula1>0</formula1>
      <formula2>100</formula2>
    </dataValidation>
    <dataValidation type="whole" allowBlank="1" showInputMessage="1" showErrorMessage="1" errorTitle="Valor fuera de rango" error="Ingrese un valor correcto" sqref="F19" xr:uid="{C6448382-5026-4DDD-A579-432722116A39}">
      <formula1>0</formula1>
      <formula2>100</formula2>
    </dataValidation>
    <dataValidation type="whole" allowBlank="1" showInputMessage="1" showErrorMessage="1" errorTitle="Valor fuera de rango" error="Ingrese un valor correcto" sqref="F20" xr:uid="{9ED37202-EA5F-4B92-A02E-011AF4085967}">
      <formula1>0</formula1>
      <formula2>100</formula2>
    </dataValidation>
    <dataValidation type="whole" allowBlank="1" showInputMessage="1" showErrorMessage="1" errorTitle="Valor fuera de rango" error="Ingrese un valor correcto" sqref="F21" xr:uid="{DEC149F7-9BB5-4D26-AEDC-B2F5B4F53B4B}">
      <formula1>0</formula1>
      <formula2>100</formula2>
    </dataValidation>
    <dataValidation type="whole" allowBlank="1" showInputMessage="1" showErrorMessage="1" errorTitle="Valor fuera de rango" error="Ingrese un valor correcto" sqref="F22" xr:uid="{F424A7FF-BAFC-4216-9734-68A1F8A3B3D0}">
      <formula1>0</formula1>
      <formula2>100</formula2>
    </dataValidation>
    <dataValidation type="whole" allowBlank="1" showInputMessage="1" showErrorMessage="1" errorTitle="Valor fuera de rango" error="Ingrese un valor correcto" sqref="F23" xr:uid="{6BDDECDA-5A02-414B-B79D-846F10E1A85E}">
      <formula1>0</formula1>
      <formula2>100</formula2>
    </dataValidation>
    <dataValidation type="whole" allowBlank="1" showInputMessage="1" showErrorMessage="1" errorTitle="Valor fuera de rango" error="Ingrese un valor correcto" sqref="F24" xr:uid="{E0678146-2BD7-48F8-B6C4-616BD59C7261}">
      <formula1>0</formula1>
      <formula2>100</formula2>
    </dataValidation>
    <dataValidation type="whole" allowBlank="1" showInputMessage="1" showErrorMessage="1" errorTitle="Valor fuera de rango" error="Ingrese un valor correcto" sqref="F25" xr:uid="{C80FA82B-38FB-46BC-B2A1-24EAC74F07D7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8C1C-CD67-46B5-9734-744F586B2B9C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61</v>
      </c>
      <c r="C1" s="1" t="s">
        <v>62</v>
      </c>
      <c r="D1" s="5" t="s">
        <v>122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64</v>
      </c>
      <c r="B3" s="12">
        <v>1</v>
      </c>
      <c r="C3" s="13" t="s">
        <v>65</v>
      </c>
      <c r="D3" s="14">
        <v>86</v>
      </c>
      <c r="E3" s="14">
        <v>94</v>
      </c>
      <c r="F3" s="15"/>
      <c r="G3" s="14"/>
      <c r="H3" s="14"/>
      <c r="I3" s="14"/>
      <c r="J3" s="14"/>
      <c r="M3" s="11">
        <f>D3+E3+F3+G3+H3</f>
        <v>180</v>
      </c>
      <c r="N3">
        <f>M3*0.17</f>
        <v>30.6</v>
      </c>
      <c r="O3">
        <f>I3*0.15</f>
        <v>0</v>
      </c>
      <c r="P3">
        <f>ROUND(N3+O3,0)</f>
        <v>31</v>
      </c>
    </row>
    <row r="4" spans="1:16" x14ac:dyDescent="0.25">
      <c r="A4" s="12" t="s">
        <v>66</v>
      </c>
      <c r="B4" s="12">
        <v>2</v>
      </c>
      <c r="C4" s="13" t="s">
        <v>67</v>
      </c>
      <c r="D4" s="14">
        <v>87</v>
      </c>
      <c r="E4" s="14">
        <v>88</v>
      </c>
      <c r="F4" s="15"/>
      <c r="G4" s="14"/>
      <c r="H4" s="14"/>
      <c r="I4" s="14"/>
      <c r="J4" s="14"/>
      <c r="M4" s="11">
        <f>D4+E4+F4+G4+H4</f>
        <v>175</v>
      </c>
      <c r="N4">
        <f>M4*0.17</f>
        <v>29.750000000000004</v>
      </c>
      <c r="O4">
        <f>I4*0.15</f>
        <v>0</v>
      </c>
      <c r="P4">
        <f>ROUND(N4+O4,0)</f>
        <v>30</v>
      </c>
    </row>
    <row r="5" spans="1:16" x14ac:dyDescent="0.25">
      <c r="A5" s="12" t="s">
        <v>68</v>
      </c>
      <c r="B5" s="12">
        <v>3</v>
      </c>
      <c r="C5" s="13" t="s">
        <v>69</v>
      </c>
      <c r="D5" s="14">
        <v>93</v>
      </c>
      <c r="E5" s="14">
        <v>96</v>
      </c>
      <c r="F5" s="15"/>
      <c r="G5" s="14"/>
      <c r="H5" s="14"/>
      <c r="I5" s="14"/>
      <c r="J5" s="14"/>
      <c r="M5" s="11">
        <f>D5+E5+F5+G5+H5</f>
        <v>189</v>
      </c>
      <c r="N5">
        <f>M5*0.17</f>
        <v>32.130000000000003</v>
      </c>
      <c r="O5">
        <f>I5*0.15</f>
        <v>0</v>
      </c>
      <c r="P5">
        <f>ROUND(N5+O5,0)</f>
        <v>32</v>
      </c>
    </row>
    <row r="6" spans="1:16" x14ac:dyDescent="0.25">
      <c r="A6" s="12" t="s">
        <v>70</v>
      </c>
      <c r="B6" s="12">
        <v>4</v>
      </c>
      <c r="C6" s="13" t="s">
        <v>71</v>
      </c>
      <c r="D6" s="14">
        <v>80</v>
      </c>
      <c r="E6" s="14">
        <v>87</v>
      </c>
      <c r="F6" s="15"/>
      <c r="G6" s="14"/>
      <c r="H6" s="14"/>
      <c r="I6" s="14"/>
      <c r="J6" s="14"/>
      <c r="M6" s="11">
        <f>D6+E6+F6+G6+H6</f>
        <v>167</v>
      </c>
      <c r="N6">
        <f>M6*0.17</f>
        <v>28.39</v>
      </c>
      <c r="O6">
        <f>I6*0.15</f>
        <v>0</v>
      </c>
      <c r="P6">
        <f>ROUND(N6+O6,0)</f>
        <v>28</v>
      </c>
    </row>
    <row r="7" spans="1:16" x14ac:dyDescent="0.25">
      <c r="A7" s="12" t="s">
        <v>72</v>
      </c>
      <c r="B7" s="12">
        <v>5</v>
      </c>
      <c r="C7" s="13" t="s">
        <v>73</v>
      </c>
      <c r="D7" s="14">
        <v>94</v>
      </c>
      <c r="E7" s="14">
        <v>94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74</v>
      </c>
      <c r="B8" s="12">
        <v>6</v>
      </c>
      <c r="C8" s="13" t="s">
        <v>75</v>
      </c>
      <c r="D8" s="14">
        <v>100</v>
      </c>
      <c r="E8" s="14">
        <v>96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76</v>
      </c>
      <c r="B9" s="12">
        <v>7</v>
      </c>
      <c r="C9" s="13" t="s">
        <v>77</v>
      </c>
      <c r="D9" s="14">
        <v>88</v>
      </c>
      <c r="E9" s="14">
        <v>92</v>
      </c>
      <c r="F9" s="15"/>
      <c r="G9" s="14"/>
      <c r="H9" s="14"/>
      <c r="I9" s="14"/>
      <c r="J9" s="14"/>
      <c r="M9" s="11">
        <f>D9+E9+F9+G9+H9</f>
        <v>180</v>
      </c>
      <c r="N9">
        <f>M9*0.17</f>
        <v>30.6</v>
      </c>
      <c r="O9">
        <f>I9*0.15</f>
        <v>0</v>
      </c>
      <c r="P9">
        <f>ROUND(N9+O9,0)</f>
        <v>31</v>
      </c>
    </row>
    <row r="10" spans="1:16" x14ac:dyDescent="0.25">
      <c r="A10" s="12" t="s">
        <v>78</v>
      </c>
      <c r="B10" s="12">
        <v>8</v>
      </c>
      <c r="C10" s="13" t="s">
        <v>79</v>
      </c>
      <c r="D10" s="14">
        <v>91</v>
      </c>
      <c r="E10" s="14">
        <v>96</v>
      </c>
      <c r="F10" s="15"/>
      <c r="G10" s="14"/>
      <c r="H10" s="14"/>
      <c r="I10" s="14"/>
      <c r="J10" s="14"/>
      <c r="M10" s="11">
        <f>D10+E10+F10+G10+H10</f>
        <v>187</v>
      </c>
      <c r="N10">
        <f>M10*0.17</f>
        <v>31.790000000000003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80</v>
      </c>
      <c r="B11" s="12">
        <v>9</v>
      </c>
      <c r="C11" s="13" t="s">
        <v>81</v>
      </c>
      <c r="D11" s="14">
        <v>81</v>
      </c>
      <c r="E11" s="14">
        <v>92</v>
      </c>
      <c r="F11" s="15"/>
      <c r="G11" s="14"/>
      <c r="H11" s="14"/>
      <c r="I11" s="14"/>
      <c r="J11" s="14"/>
      <c r="M11" s="11">
        <f>D11+E11+F11+G11+H11</f>
        <v>173</v>
      </c>
      <c r="N11">
        <f>M11*0.17</f>
        <v>29.410000000000004</v>
      </c>
      <c r="O11">
        <f>I11*0.15</f>
        <v>0</v>
      </c>
      <c r="P11">
        <f>ROUND(N11+O11,0)</f>
        <v>29</v>
      </c>
    </row>
    <row r="12" spans="1:16" x14ac:dyDescent="0.25">
      <c r="A12" s="12" t="s">
        <v>82</v>
      </c>
      <c r="B12" s="12">
        <v>10</v>
      </c>
      <c r="C12" s="13" t="s">
        <v>83</v>
      </c>
      <c r="D12" s="14">
        <v>99</v>
      </c>
      <c r="E12" s="14">
        <v>95</v>
      </c>
      <c r="F12" s="15"/>
      <c r="G12" s="14"/>
      <c r="H12" s="14"/>
      <c r="I12" s="14"/>
      <c r="J12" s="14"/>
      <c r="M12" s="11">
        <f>D12+E12+F12+G12+H12</f>
        <v>194</v>
      </c>
      <c r="N12">
        <f>M12*0.17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2" t="s">
        <v>84</v>
      </c>
      <c r="B13" s="12">
        <v>11</v>
      </c>
      <c r="C13" s="13" t="s">
        <v>85</v>
      </c>
      <c r="D13" s="14">
        <v>100</v>
      </c>
      <c r="E13" s="14">
        <v>98</v>
      </c>
      <c r="F13" s="15"/>
      <c r="G13" s="14"/>
      <c r="H13" s="14"/>
      <c r="I13" s="14"/>
      <c r="J13" s="14"/>
      <c r="M13" s="11">
        <f>D13+E13+F13+G13+H13</f>
        <v>198</v>
      </c>
      <c r="N13">
        <f>M13*0.17</f>
        <v>33.660000000000004</v>
      </c>
      <c r="O13">
        <f>I13*0.15</f>
        <v>0</v>
      </c>
      <c r="P13">
        <f>ROUND(N13+O13,0)</f>
        <v>34</v>
      </c>
    </row>
    <row r="14" spans="1:16" x14ac:dyDescent="0.25">
      <c r="A14" s="12" t="s">
        <v>86</v>
      </c>
      <c r="B14" s="12">
        <v>12</v>
      </c>
      <c r="C14" s="13" t="s">
        <v>87</v>
      </c>
      <c r="D14" s="14">
        <v>91</v>
      </c>
      <c r="E14" s="14">
        <v>89</v>
      </c>
      <c r="F14" s="15"/>
      <c r="G14" s="14"/>
      <c r="H14" s="14"/>
      <c r="I14" s="14"/>
      <c r="J14" s="14"/>
      <c r="M14" s="11">
        <f>D14+E14+F14+G14+H14</f>
        <v>180</v>
      </c>
      <c r="N14">
        <f>M14*0.17</f>
        <v>30.6</v>
      </c>
      <c r="O14">
        <f>I14*0.15</f>
        <v>0</v>
      </c>
      <c r="P14">
        <f>ROUND(N14+O14,0)</f>
        <v>31</v>
      </c>
    </row>
    <row r="15" spans="1:16" x14ac:dyDescent="0.25">
      <c r="A15" s="12" t="s">
        <v>88</v>
      </c>
      <c r="B15" s="12">
        <v>13</v>
      </c>
      <c r="C15" s="13" t="s">
        <v>89</v>
      </c>
      <c r="D15" s="14">
        <v>91</v>
      </c>
      <c r="E15" s="14">
        <v>94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90</v>
      </c>
      <c r="B16" s="12">
        <v>14</v>
      </c>
      <c r="C16" s="13" t="s">
        <v>91</v>
      </c>
      <c r="D16" s="14">
        <v>96</v>
      </c>
      <c r="E16" s="14">
        <v>96</v>
      </c>
      <c r="F16" s="15"/>
      <c r="G16" s="14"/>
      <c r="H16" s="14"/>
      <c r="I16" s="14"/>
      <c r="J16" s="14"/>
      <c r="M16" s="11">
        <f>D16+E16+F16+G16+H16</f>
        <v>192</v>
      </c>
      <c r="N16">
        <f>M16*0.17</f>
        <v>32.64</v>
      </c>
      <c r="O16">
        <f>I16*0.15</f>
        <v>0</v>
      </c>
      <c r="P16">
        <f>ROUND(N16+O16,0)</f>
        <v>33</v>
      </c>
    </row>
    <row r="17" spans="1:16" x14ac:dyDescent="0.25">
      <c r="A17" s="12" t="s">
        <v>92</v>
      </c>
      <c r="B17" s="12">
        <v>15</v>
      </c>
      <c r="C17" s="13" t="s">
        <v>93</v>
      </c>
      <c r="D17" s="14">
        <v>87</v>
      </c>
      <c r="E17" s="14">
        <v>92</v>
      </c>
      <c r="F17" s="15"/>
      <c r="G17" s="14"/>
      <c r="H17" s="14"/>
      <c r="I17" s="14"/>
      <c r="J17" s="14"/>
      <c r="M17" s="11">
        <f>D17+E17+F17+G17+H17</f>
        <v>179</v>
      </c>
      <c r="N17">
        <f>M17*0.17</f>
        <v>30.430000000000003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94</v>
      </c>
      <c r="B18" s="12">
        <v>16</v>
      </c>
      <c r="C18" s="13" t="s">
        <v>95</v>
      </c>
      <c r="D18" s="14">
        <v>95</v>
      </c>
      <c r="E18" s="14">
        <v>89</v>
      </c>
      <c r="F18" s="15"/>
      <c r="G18" s="14"/>
      <c r="H18" s="14"/>
      <c r="I18" s="14"/>
      <c r="J18" s="14"/>
      <c r="M18" s="11">
        <f>D18+E18+F18+G18+H18</f>
        <v>184</v>
      </c>
      <c r="N18">
        <f>M18*0.17</f>
        <v>31.28</v>
      </c>
      <c r="O18">
        <f>I18*0.15</f>
        <v>0</v>
      </c>
      <c r="P18">
        <f>ROUND(N18+O18,0)</f>
        <v>31</v>
      </c>
    </row>
    <row r="19" spans="1:16" x14ac:dyDescent="0.25">
      <c r="A19" s="12" t="s">
        <v>96</v>
      </c>
      <c r="B19" s="12">
        <v>17</v>
      </c>
      <c r="C19" s="13" t="s">
        <v>97</v>
      </c>
      <c r="D19" s="14">
        <v>97</v>
      </c>
      <c r="E19" s="14">
        <v>92</v>
      </c>
      <c r="F19" s="15"/>
      <c r="G19" s="14"/>
      <c r="H19" s="14"/>
      <c r="I19" s="14"/>
      <c r="J19" s="14"/>
      <c r="M19" s="11">
        <f>D19+E19+F19+G19+H19</f>
        <v>189</v>
      </c>
      <c r="N19">
        <f>M19*0.17</f>
        <v>32.130000000000003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98</v>
      </c>
      <c r="B20" s="12">
        <v>18</v>
      </c>
      <c r="C20" s="13" t="s">
        <v>99</v>
      </c>
      <c r="D20" s="14">
        <v>93</v>
      </c>
      <c r="E20" s="14">
        <v>95</v>
      </c>
      <c r="F20" s="15"/>
      <c r="G20" s="14"/>
      <c r="H20" s="14"/>
      <c r="I20" s="14"/>
      <c r="J20" s="14"/>
      <c r="M20" s="11">
        <f>D20+E20+F20+G20+H20</f>
        <v>188</v>
      </c>
      <c r="N20">
        <f>M20*0.17</f>
        <v>31.96</v>
      </c>
      <c r="O20">
        <f>I20*0.15</f>
        <v>0</v>
      </c>
      <c r="P20">
        <f>ROUND(N20+O20,0)</f>
        <v>32</v>
      </c>
    </row>
    <row r="21" spans="1:16" x14ac:dyDescent="0.25">
      <c r="A21" s="12" t="s">
        <v>100</v>
      </c>
      <c r="B21" s="12">
        <v>19</v>
      </c>
      <c r="C21" s="13" t="s">
        <v>101</v>
      </c>
      <c r="D21" s="14">
        <v>93</v>
      </c>
      <c r="E21" s="14">
        <v>89</v>
      </c>
      <c r="F21" s="15"/>
      <c r="G21" s="14"/>
      <c r="H21" s="14"/>
      <c r="I21" s="14"/>
      <c r="J21" s="14"/>
      <c r="M21" s="11">
        <f>D21+E21+F21+G21+H21</f>
        <v>182</v>
      </c>
      <c r="N21">
        <f>M21*0.17</f>
        <v>30.94</v>
      </c>
      <c r="O21">
        <f>I21*0.15</f>
        <v>0</v>
      </c>
      <c r="P21">
        <f>ROUND(N21+O21,0)</f>
        <v>31</v>
      </c>
    </row>
    <row r="22" spans="1:16" x14ac:dyDescent="0.25">
      <c r="A22" s="12" t="s">
        <v>102</v>
      </c>
      <c r="B22" s="12">
        <v>20</v>
      </c>
      <c r="C22" s="13" t="s">
        <v>103</v>
      </c>
      <c r="D22" s="14">
        <v>84</v>
      </c>
      <c r="E22" s="14">
        <v>92</v>
      </c>
      <c r="F22" s="15"/>
      <c r="G22" s="14"/>
      <c r="H22" s="14"/>
      <c r="I22" s="14"/>
      <c r="J22" s="14"/>
      <c r="M22" s="11">
        <f>D22+E22+F22+G22+H22</f>
        <v>176</v>
      </c>
      <c r="N22">
        <f>M22*0.17</f>
        <v>29.92</v>
      </c>
      <c r="O22">
        <f>I22*0.15</f>
        <v>0</v>
      </c>
      <c r="P22">
        <f>ROUND(N22+O22,0)</f>
        <v>30</v>
      </c>
    </row>
    <row r="23" spans="1:16" x14ac:dyDescent="0.25">
      <c r="A23" s="12" t="s">
        <v>104</v>
      </c>
      <c r="B23" s="12">
        <v>21</v>
      </c>
      <c r="C23" s="13" t="s">
        <v>105</v>
      </c>
      <c r="D23" s="14">
        <v>92</v>
      </c>
      <c r="E23" s="14">
        <v>97</v>
      </c>
      <c r="F23" s="15"/>
      <c r="G23" s="14"/>
      <c r="H23" s="14"/>
      <c r="I23" s="14"/>
      <c r="J23" s="14"/>
      <c r="M23" s="11">
        <f>D23+E23+F23+G23+H23</f>
        <v>189</v>
      </c>
      <c r="N23">
        <f>M23*0.17</f>
        <v>32.130000000000003</v>
      </c>
      <c r="O23">
        <f>I23*0.15</f>
        <v>0</v>
      </c>
      <c r="P23">
        <f>ROUND(N23+O23,0)</f>
        <v>32</v>
      </c>
    </row>
    <row r="24" spans="1:16" x14ac:dyDescent="0.25">
      <c r="A24" s="12" t="s">
        <v>106</v>
      </c>
      <c r="B24" s="12">
        <v>22</v>
      </c>
      <c r="C24" s="13" t="s">
        <v>107</v>
      </c>
      <c r="D24" s="14">
        <v>96</v>
      </c>
      <c r="E24" s="14">
        <v>96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108</v>
      </c>
      <c r="B25" s="12">
        <v>23</v>
      </c>
      <c r="C25" s="13" t="s">
        <v>109</v>
      </c>
      <c r="D25" s="14">
        <v>97</v>
      </c>
      <c r="E25" s="14">
        <v>91</v>
      </c>
      <c r="F25" s="15"/>
      <c r="G25" s="14"/>
      <c r="H25" s="14"/>
      <c r="I25" s="14"/>
      <c r="J25" s="14"/>
      <c r="M25" s="11">
        <f>D25+E25+F25+G25+H25</f>
        <v>188</v>
      </c>
      <c r="N25">
        <f>M25*0.17</f>
        <v>31.96</v>
      </c>
      <c r="O25">
        <f>I25*0.15</f>
        <v>0</v>
      </c>
      <c r="P25">
        <f>ROUND(N25+O25,0)</f>
        <v>32</v>
      </c>
    </row>
    <row r="26" spans="1:16" x14ac:dyDescent="0.25">
      <c r="A26" s="12" t="s">
        <v>110</v>
      </c>
      <c r="B26" s="12">
        <v>24</v>
      </c>
      <c r="C26" s="13" t="s">
        <v>111</v>
      </c>
      <c r="D26" s="14">
        <v>91</v>
      </c>
      <c r="E26" s="14">
        <v>92</v>
      </c>
      <c r="F26" s="15"/>
      <c r="G26" s="14"/>
      <c r="H26" s="14"/>
      <c r="I26" s="14"/>
      <c r="J26" s="14"/>
      <c r="M26" s="11">
        <f>D26+E26+F26+G26+H26</f>
        <v>183</v>
      </c>
      <c r="N26">
        <f>M26*0.17</f>
        <v>31.110000000000003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112</v>
      </c>
      <c r="B27" s="12">
        <v>25</v>
      </c>
      <c r="C27" s="13" t="s">
        <v>113</v>
      </c>
      <c r="D27" s="14">
        <v>95</v>
      </c>
      <c r="E27" s="14">
        <v>95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114</v>
      </c>
      <c r="B28" s="12">
        <v>26</v>
      </c>
      <c r="C28" s="13" t="s">
        <v>115</v>
      </c>
      <c r="D28" s="14">
        <v>97</v>
      </c>
      <c r="E28" s="14">
        <v>93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116</v>
      </c>
      <c r="B29" s="12">
        <v>27</v>
      </c>
      <c r="C29" s="13" t="s">
        <v>117</v>
      </c>
      <c r="D29" s="14">
        <v>81</v>
      </c>
      <c r="E29" s="14">
        <v>88</v>
      </c>
      <c r="F29" s="15"/>
      <c r="G29" s="14"/>
      <c r="H29" s="14"/>
      <c r="I29" s="14"/>
      <c r="J29" s="14"/>
      <c r="M29" s="11">
        <f>D29+E29+F29+G29+H29</f>
        <v>169</v>
      </c>
      <c r="N29">
        <f>M29*0.17</f>
        <v>28.73</v>
      </c>
      <c r="O29">
        <f>I29*0.15</f>
        <v>0</v>
      </c>
      <c r="P29">
        <f>ROUND(N29+O29,0)</f>
        <v>29</v>
      </c>
    </row>
    <row r="30" spans="1:16" x14ac:dyDescent="0.25">
      <c r="A30" s="12" t="s">
        <v>118</v>
      </c>
      <c r="B30" s="12">
        <v>28</v>
      </c>
      <c r="C30" s="13" t="s">
        <v>119</v>
      </c>
      <c r="D30" s="14">
        <v>93</v>
      </c>
      <c r="E30" s="14">
        <v>96</v>
      </c>
      <c r="F30" s="15"/>
      <c r="G30" s="14"/>
      <c r="H30" s="14"/>
      <c r="I30" s="14"/>
      <c r="J30" s="14"/>
      <c r="M30" s="11">
        <f>D30+E30+F30+G30+H30</f>
        <v>189</v>
      </c>
      <c r="N30">
        <f>M30*0.17</f>
        <v>32.130000000000003</v>
      </c>
      <c r="O30">
        <f>I30*0.15</f>
        <v>0</v>
      </c>
      <c r="P30">
        <f>ROUND(N30+O30,0)</f>
        <v>32</v>
      </c>
    </row>
    <row r="31" spans="1:16" x14ac:dyDescent="0.25">
      <c r="A31" s="12" t="s">
        <v>120</v>
      </c>
      <c r="B31" s="12">
        <v>29</v>
      </c>
      <c r="C31" s="13" t="s">
        <v>121</v>
      </c>
      <c r="D31" s="14">
        <v>94</v>
      </c>
      <c r="E31" s="14">
        <v>95</v>
      </c>
      <c r="F31" s="15"/>
      <c r="G31" s="14"/>
      <c r="H31" s="14"/>
      <c r="I31" s="14"/>
      <c r="J31" s="14"/>
      <c r="M31" s="11">
        <f>D31+E31+F31+G31+H31</f>
        <v>189</v>
      </c>
      <c r="N31">
        <f>M31*0.17</f>
        <v>32.130000000000003</v>
      </c>
      <c r="O31">
        <f>I31*0.15</f>
        <v>0</v>
      </c>
      <c r="P31">
        <f>ROUND(N31+O31,0)</f>
        <v>32</v>
      </c>
    </row>
  </sheetData>
  <sheetProtection algorithmName="SHA-512" hashValue="VlL9sTwOYWKEjaJDCbjykMotzJ0Vcskj/YRuadUKaDU47M+OgLXljvXxDplT0z5PgpMG10k0IJQAqywNTuYs9g==" saltValue="KFmFoE7PD7qs5lqEwR4kaA==" spinCount="100000" sheet="1" objects="1" scenarios="1"/>
  <dataValidations count="29">
    <dataValidation type="whole" allowBlank="1" showInputMessage="1" showErrorMessage="1" errorTitle="Valor fuera de rango" error="Ingrese un valor correcto" sqref="F3" xr:uid="{B8E4FAC4-9AC0-448C-9EA6-92F8DFA30DAC}">
      <formula1>0</formula1>
      <formula2>100</formula2>
    </dataValidation>
    <dataValidation type="whole" allowBlank="1" showInputMessage="1" showErrorMessage="1" errorTitle="Valor fuera de rango" error="Ingrese un valor correcto" sqref="F4" xr:uid="{E89B70E9-C24E-42FE-AF1E-EF8B513AFFC2}">
      <formula1>0</formula1>
      <formula2>100</formula2>
    </dataValidation>
    <dataValidation type="whole" allowBlank="1" showInputMessage="1" showErrorMessage="1" errorTitle="Valor fuera de rango" error="Ingrese un valor correcto" sqref="F5" xr:uid="{915D4623-C7BE-4430-AA3D-4CC67DFEFB04}">
      <formula1>0</formula1>
      <formula2>100</formula2>
    </dataValidation>
    <dataValidation type="whole" allowBlank="1" showInputMessage="1" showErrorMessage="1" errorTitle="Valor fuera de rango" error="Ingrese un valor correcto" sqref="F6" xr:uid="{7832DE38-49AE-4037-9673-B4780CC08FC4}">
      <formula1>0</formula1>
      <formula2>100</formula2>
    </dataValidation>
    <dataValidation type="whole" allowBlank="1" showInputMessage="1" showErrorMessage="1" errorTitle="Valor fuera de rango" error="Ingrese un valor correcto" sqref="F7" xr:uid="{747958CB-2547-4A5B-9D25-6442D25D3A6B}">
      <formula1>0</formula1>
      <formula2>100</formula2>
    </dataValidation>
    <dataValidation type="whole" allowBlank="1" showInputMessage="1" showErrorMessage="1" errorTitle="Valor fuera de rango" error="Ingrese un valor correcto" sqref="F8" xr:uid="{0C189FB3-BA42-413D-8290-FDF17F681E87}">
      <formula1>0</formula1>
      <formula2>100</formula2>
    </dataValidation>
    <dataValidation type="whole" allowBlank="1" showInputMessage="1" showErrorMessage="1" errorTitle="Valor fuera de rango" error="Ingrese un valor correcto" sqref="F9" xr:uid="{C29720E6-2DDD-4DFA-8BD1-81C6E116523E}">
      <formula1>0</formula1>
      <formula2>100</formula2>
    </dataValidation>
    <dataValidation type="whole" allowBlank="1" showInputMessage="1" showErrorMessage="1" errorTitle="Valor fuera de rango" error="Ingrese un valor correcto" sqref="F10" xr:uid="{6F120C48-5284-48B5-AE23-7D41B0E7A60B}">
      <formula1>0</formula1>
      <formula2>100</formula2>
    </dataValidation>
    <dataValidation type="whole" allowBlank="1" showInputMessage="1" showErrorMessage="1" errorTitle="Valor fuera de rango" error="Ingrese un valor correcto" sqref="F11" xr:uid="{3B9A076C-0353-4A9A-8CC4-56310E701E00}">
      <formula1>0</formula1>
      <formula2>100</formula2>
    </dataValidation>
    <dataValidation type="whole" allowBlank="1" showInputMessage="1" showErrorMessage="1" errorTitle="Valor fuera de rango" error="Ingrese un valor correcto" sqref="F12" xr:uid="{5634D7EA-B378-4CF4-9530-1E56AB4D6A3A}">
      <formula1>0</formula1>
      <formula2>100</formula2>
    </dataValidation>
    <dataValidation type="whole" allowBlank="1" showInputMessage="1" showErrorMessage="1" errorTitle="Valor fuera de rango" error="Ingrese un valor correcto" sqref="F13" xr:uid="{A15C30B1-4762-41BC-8EBF-5BF0521F340F}">
      <formula1>0</formula1>
      <formula2>100</formula2>
    </dataValidation>
    <dataValidation type="whole" allowBlank="1" showInputMessage="1" showErrorMessage="1" errorTitle="Valor fuera de rango" error="Ingrese un valor correcto" sqref="F14" xr:uid="{DC6AF533-7A72-49E2-A649-9BC012F36A3D}">
      <formula1>0</formula1>
      <formula2>100</formula2>
    </dataValidation>
    <dataValidation type="whole" allowBlank="1" showInputMessage="1" showErrorMessage="1" errorTitle="Valor fuera de rango" error="Ingrese un valor correcto" sqref="F15" xr:uid="{5709F5D1-F196-4ABD-A7E1-B6D6CD3D92FC}">
      <formula1>0</formula1>
      <formula2>100</formula2>
    </dataValidation>
    <dataValidation type="whole" allowBlank="1" showInputMessage="1" showErrorMessage="1" errorTitle="Valor fuera de rango" error="Ingrese un valor correcto" sqref="F16" xr:uid="{A7455A14-0B68-435A-992A-1C5E667F94FB}">
      <formula1>0</formula1>
      <formula2>100</formula2>
    </dataValidation>
    <dataValidation type="whole" allowBlank="1" showInputMessage="1" showErrorMessage="1" errorTitle="Valor fuera de rango" error="Ingrese un valor correcto" sqref="F17" xr:uid="{C43EC6ED-8F4A-4D53-8176-3C278669A2A6}">
      <formula1>0</formula1>
      <formula2>100</formula2>
    </dataValidation>
    <dataValidation type="whole" allowBlank="1" showInputMessage="1" showErrorMessage="1" errorTitle="Valor fuera de rango" error="Ingrese un valor correcto" sqref="F18" xr:uid="{A35236B8-A578-4030-8DC7-E8E72DF5B312}">
      <formula1>0</formula1>
      <formula2>100</formula2>
    </dataValidation>
    <dataValidation type="whole" allowBlank="1" showInputMessage="1" showErrorMessage="1" errorTitle="Valor fuera de rango" error="Ingrese un valor correcto" sqref="F19" xr:uid="{B7BBA264-B943-4C86-A67D-DF364F6CB72A}">
      <formula1>0</formula1>
      <formula2>100</formula2>
    </dataValidation>
    <dataValidation type="whole" allowBlank="1" showInputMessage="1" showErrorMessage="1" errorTitle="Valor fuera de rango" error="Ingrese un valor correcto" sqref="F20" xr:uid="{3CF6B49F-3681-4F73-B166-C61CA9860835}">
      <formula1>0</formula1>
      <formula2>100</formula2>
    </dataValidation>
    <dataValidation type="whole" allowBlank="1" showInputMessage="1" showErrorMessage="1" errorTitle="Valor fuera de rango" error="Ingrese un valor correcto" sqref="F21" xr:uid="{DC071C58-C263-412B-B578-43C5B6C4CCCE}">
      <formula1>0</formula1>
      <formula2>100</formula2>
    </dataValidation>
    <dataValidation type="whole" allowBlank="1" showInputMessage="1" showErrorMessage="1" errorTitle="Valor fuera de rango" error="Ingrese un valor correcto" sqref="F22" xr:uid="{1AAD8E4E-4A5B-4F75-B96B-D76DFE772F8E}">
      <formula1>0</formula1>
      <formula2>100</formula2>
    </dataValidation>
    <dataValidation type="whole" allowBlank="1" showInputMessage="1" showErrorMessage="1" errorTitle="Valor fuera de rango" error="Ingrese un valor correcto" sqref="F23" xr:uid="{269E7CEE-8695-4B91-8007-524393B66542}">
      <formula1>0</formula1>
      <formula2>100</formula2>
    </dataValidation>
    <dataValidation type="whole" allowBlank="1" showInputMessage="1" showErrorMessage="1" errorTitle="Valor fuera de rango" error="Ingrese un valor correcto" sqref="F24" xr:uid="{B2DF9C29-6CEE-4AA2-8354-4351CE489850}">
      <formula1>0</formula1>
      <formula2>100</formula2>
    </dataValidation>
    <dataValidation type="whole" allowBlank="1" showInputMessage="1" showErrorMessage="1" errorTitle="Valor fuera de rango" error="Ingrese un valor correcto" sqref="F25" xr:uid="{C1EDF43D-3E9D-4FD9-A7B4-EDCFDED52F59}">
      <formula1>0</formula1>
      <formula2>100</formula2>
    </dataValidation>
    <dataValidation type="whole" allowBlank="1" showInputMessage="1" showErrorMessage="1" errorTitle="Valor fuera de rango" error="Ingrese un valor correcto" sqref="F26" xr:uid="{745F5607-E22F-435E-B645-E11CB66961F5}">
      <formula1>0</formula1>
      <formula2>100</formula2>
    </dataValidation>
    <dataValidation type="whole" allowBlank="1" showInputMessage="1" showErrorMessage="1" errorTitle="Valor fuera de rango" error="Ingrese un valor correcto" sqref="F27" xr:uid="{1AF9D114-0A26-40D2-8240-84FE1CEECA69}">
      <formula1>0</formula1>
      <formula2>100</formula2>
    </dataValidation>
    <dataValidation type="whole" allowBlank="1" showInputMessage="1" showErrorMessage="1" errorTitle="Valor fuera de rango" error="Ingrese un valor correcto" sqref="F28" xr:uid="{FFF14ED6-D598-4C46-83B8-8A12FFDE98F4}">
      <formula1>0</formula1>
      <formula2>100</formula2>
    </dataValidation>
    <dataValidation type="whole" allowBlank="1" showInputMessage="1" showErrorMessage="1" errorTitle="Valor fuera de rango" error="Ingrese un valor correcto" sqref="F29" xr:uid="{84CC61A2-D0A2-4AC0-BDAE-B6C2FC5E3020}">
      <formula1>0</formula1>
      <formula2>100</formula2>
    </dataValidation>
    <dataValidation type="whole" allowBlank="1" showInputMessage="1" showErrorMessage="1" errorTitle="Valor fuera de rango" error="Ingrese un valor correcto" sqref="F30" xr:uid="{E508715C-AAFE-4A40-997E-EE88A7A763CB}">
      <formula1>0</formula1>
      <formula2>100</formula2>
    </dataValidation>
    <dataValidation type="whole" allowBlank="1" showInputMessage="1" showErrorMessage="1" errorTitle="Valor fuera de rango" error="Ingrese un valor correcto" sqref="F31" xr:uid="{6C21091E-5DF5-4E71-9415-A8073A6813FA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F6F4-6C1F-4094-819A-6FEDE6BB189F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123</v>
      </c>
      <c r="C1" s="1" t="s">
        <v>124</v>
      </c>
      <c r="D1" s="5" t="s">
        <v>181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125</v>
      </c>
      <c r="B3" s="12">
        <v>1</v>
      </c>
      <c r="C3" s="13" t="s">
        <v>126</v>
      </c>
      <c r="D3" s="14">
        <v>91</v>
      </c>
      <c r="E3" s="14">
        <v>92</v>
      </c>
      <c r="F3" s="15"/>
      <c r="G3" s="14"/>
      <c r="H3" s="14"/>
      <c r="I3" s="14"/>
      <c r="J3" s="14"/>
      <c r="M3" s="11">
        <f>D3+E3+F3+G3+H3</f>
        <v>183</v>
      </c>
      <c r="N3">
        <f>M3*0.17</f>
        <v>31.110000000000003</v>
      </c>
      <c r="O3">
        <f>I3*0.15</f>
        <v>0</v>
      </c>
      <c r="P3">
        <f>ROUND(N3+O3,0)</f>
        <v>31</v>
      </c>
    </row>
    <row r="4" spans="1:16" x14ac:dyDescent="0.25">
      <c r="A4" s="12" t="s">
        <v>127</v>
      </c>
      <c r="B4" s="12">
        <v>2</v>
      </c>
      <c r="C4" s="13" t="s">
        <v>128</v>
      </c>
      <c r="D4" s="14">
        <v>97</v>
      </c>
      <c r="E4" s="14">
        <v>92</v>
      </c>
      <c r="F4" s="15"/>
      <c r="G4" s="14"/>
      <c r="H4" s="14"/>
      <c r="I4" s="14"/>
      <c r="J4" s="14"/>
      <c r="M4" s="11">
        <f>D4+E4+F4+G4+H4</f>
        <v>189</v>
      </c>
      <c r="N4">
        <f>M4*0.17</f>
        <v>32.130000000000003</v>
      </c>
      <c r="O4">
        <f>I4*0.15</f>
        <v>0</v>
      </c>
      <c r="P4">
        <f>ROUND(N4+O4,0)</f>
        <v>32</v>
      </c>
    </row>
    <row r="5" spans="1:16" x14ac:dyDescent="0.25">
      <c r="A5" s="12" t="s">
        <v>129</v>
      </c>
      <c r="B5" s="12">
        <v>3</v>
      </c>
      <c r="C5" s="13" t="s">
        <v>130</v>
      </c>
      <c r="D5" s="14">
        <v>89</v>
      </c>
      <c r="E5" s="14">
        <v>88</v>
      </c>
      <c r="F5" s="15"/>
      <c r="G5" s="14"/>
      <c r="H5" s="14"/>
      <c r="I5" s="14"/>
      <c r="J5" s="14"/>
      <c r="M5" s="11">
        <f>D5+E5+F5+G5+H5</f>
        <v>177</v>
      </c>
      <c r="N5">
        <f>M5*0.17</f>
        <v>30.090000000000003</v>
      </c>
      <c r="O5">
        <f>I5*0.15</f>
        <v>0</v>
      </c>
      <c r="P5">
        <f>ROUND(N5+O5,0)</f>
        <v>30</v>
      </c>
    </row>
    <row r="6" spans="1:16" x14ac:dyDescent="0.25">
      <c r="A6" s="12" t="s">
        <v>131</v>
      </c>
      <c r="B6" s="12">
        <v>4</v>
      </c>
      <c r="C6" s="13" t="s">
        <v>132</v>
      </c>
      <c r="D6" s="14">
        <v>98</v>
      </c>
      <c r="E6" s="14">
        <v>100</v>
      </c>
      <c r="F6" s="15"/>
      <c r="G6" s="14"/>
      <c r="H6" s="14"/>
      <c r="I6" s="14"/>
      <c r="J6" s="14"/>
      <c r="M6" s="11">
        <f>D6+E6+F6+G6+H6</f>
        <v>198</v>
      </c>
      <c r="N6">
        <f>M6*0.17</f>
        <v>33.660000000000004</v>
      </c>
      <c r="O6">
        <f>I6*0.15</f>
        <v>0</v>
      </c>
      <c r="P6">
        <f>ROUND(N6+O6,0)</f>
        <v>34</v>
      </c>
    </row>
    <row r="7" spans="1:16" x14ac:dyDescent="0.25">
      <c r="A7" s="12" t="s">
        <v>133</v>
      </c>
      <c r="B7" s="12">
        <v>5</v>
      </c>
      <c r="C7" s="13" t="s">
        <v>134</v>
      </c>
      <c r="D7" s="14">
        <v>98</v>
      </c>
      <c r="E7" s="14">
        <v>97</v>
      </c>
      <c r="F7" s="15"/>
      <c r="G7" s="14"/>
      <c r="H7" s="14"/>
      <c r="I7" s="14"/>
      <c r="J7" s="14"/>
      <c r="M7" s="11">
        <f>D7+E7+F7+G7+H7</f>
        <v>195</v>
      </c>
      <c r="N7">
        <f>M7*0.17</f>
        <v>33.150000000000006</v>
      </c>
      <c r="O7">
        <f>I7*0.15</f>
        <v>0</v>
      </c>
      <c r="P7">
        <f>ROUND(N7+O7,0)</f>
        <v>33</v>
      </c>
    </row>
    <row r="8" spans="1:16" x14ac:dyDescent="0.25">
      <c r="A8" s="12" t="s">
        <v>135</v>
      </c>
      <c r="B8" s="12">
        <v>6</v>
      </c>
      <c r="C8" s="13" t="s">
        <v>136</v>
      </c>
      <c r="D8" s="14">
        <v>94</v>
      </c>
      <c r="E8" s="14">
        <v>92</v>
      </c>
      <c r="F8" s="15"/>
      <c r="G8" s="14"/>
      <c r="H8" s="14"/>
      <c r="I8" s="14"/>
      <c r="J8" s="14"/>
      <c r="M8" s="11">
        <f>D8+E8+F8+G8+H8</f>
        <v>186</v>
      </c>
      <c r="N8">
        <f>M8*0.17</f>
        <v>31.62</v>
      </c>
      <c r="O8">
        <f>I8*0.15</f>
        <v>0</v>
      </c>
      <c r="P8">
        <f>ROUND(N8+O8,0)</f>
        <v>32</v>
      </c>
    </row>
    <row r="9" spans="1:16" x14ac:dyDescent="0.25">
      <c r="A9" s="12" t="s">
        <v>137</v>
      </c>
      <c r="B9" s="12">
        <v>7</v>
      </c>
      <c r="C9" s="13" t="s">
        <v>138</v>
      </c>
      <c r="D9" s="14">
        <v>100</v>
      </c>
      <c r="E9" s="14">
        <v>98</v>
      </c>
      <c r="F9" s="15"/>
      <c r="G9" s="14"/>
      <c r="H9" s="14"/>
      <c r="I9" s="14"/>
      <c r="J9" s="14"/>
      <c r="M9" s="11">
        <f>D9+E9+F9+G9+H9</f>
        <v>198</v>
      </c>
      <c r="N9">
        <f>M9*0.17</f>
        <v>33.660000000000004</v>
      </c>
      <c r="O9">
        <f>I9*0.15</f>
        <v>0</v>
      </c>
      <c r="P9">
        <f>ROUND(N9+O9,0)</f>
        <v>34</v>
      </c>
    </row>
    <row r="10" spans="1:16" x14ac:dyDescent="0.25">
      <c r="A10" s="12" t="s">
        <v>139</v>
      </c>
      <c r="B10" s="12">
        <v>8</v>
      </c>
      <c r="C10" s="13" t="s">
        <v>140</v>
      </c>
      <c r="D10" s="14">
        <v>81</v>
      </c>
      <c r="E10" s="14">
        <v>94</v>
      </c>
      <c r="F10" s="15"/>
      <c r="G10" s="14"/>
      <c r="H10" s="14"/>
      <c r="I10" s="14"/>
      <c r="J10" s="14"/>
      <c r="M10" s="11">
        <f>D10+E10+F10+G10+H10</f>
        <v>175</v>
      </c>
      <c r="N10">
        <f>M10*0.17</f>
        <v>29.750000000000004</v>
      </c>
      <c r="O10">
        <f>I10*0.15</f>
        <v>0</v>
      </c>
      <c r="P10">
        <f>ROUND(N10+O10,0)</f>
        <v>30</v>
      </c>
    </row>
    <row r="11" spans="1:16" x14ac:dyDescent="0.25">
      <c r="A11" s="12" t="s">
        <v>141</v>
      </c>
      <c r="B11" s="12">
        <v>9</v>
      </c>
      <c r="C11" s="13" t="s">
        <v>142</v>
      </c>
      <c r="D11" s="14">
        <v>97</v>
      </c>
      <c r="E11" s="14">
        <v>94</v>
      </c>
      <c r="F11" s="15"/>
      <c r="G11" s="14"/>
      <c r="H11" s="14"/>
      <c r="I11" s="14"/>
      <c r="J11" s="14"/>
      <c r="M11" s="11">
        <f>D11+E11+F11+G11+H11</f>
        <v>191</v>
      </c>
      <c r="N11">
        <f>M11*0.17</f>
        <v>32.47</v>
      </c>
      <c r="O11">
        <f>I11*0.15</f>
        <v>0</v>
      </c>
      <c r="P11">
        <f>ROUND(N11+O11,0)</f>
        <v>32</v>
      </c>
    </row>
    <row r="12" spans="1:16" x14ac:dyDescent="0.25">
      <c r="A12" s="12" t="s">
        <v>143</v>
      </c>
      <c r="B12" s="12">
        <v>10</v>
      </c>
      <c r="C12" s="13" t="s">
        <v>144</v>
      </c>
      <c r="D12" s="14">
        <v>100</v>
      </c>
      <c r="E12" s="14">
        <v>97</v>
      </c>
      <c r="F12" s="15"/>
      <c r="G12" s="14"/>
      <c r="H12" s="14"/>
      <c r="I12" s="14"/>
      <c r="J12" s="14"/>
      <c r="M12" s="11">
        <f>D12+E12+F12+G12+H12</f>
        <v>197</v>
      </c>
      <c r="N12">
        <f>M12*0.17</f>
        <v>33.49</v>
      </c>
      <c r="O12">
        <f>I12*0.15</f>
        <v>0</v>
      </c>
      <c r="P12">
        <f>ROUND(N12+O12,0)</f>
        <v>33</v>
      </c>
    </row>
    <row r="13" spans="1:16" x14ac:dyDescent="0.25">
      <c r="A13" s="12" t="s">
        <v>145</v>
      </c>
      <c r="B13" s="12">
        <v>11</v>
      </c>
      <c r="C13" s="13" t="s">
        <v>146</v>
      </c>
      <c r="D13" s="14">
        <v>94</v>
      </c>
      <c r="E13" s="14">
        <v>91</v>
      </c>
      <c r="F13" s="15"/>
      <c r="G13" s="14"/>
      <c r="H13" s="14"/>
      <c r="I13" s="14"/>
      <c r="J13" s="14"/>
      <c r="M13" s="11">
        <f>D13+E13+F13+G13+H13</f>
        <v>185</v>
      </c>
      <c r="N13">
        <f>M13*0.17</f>
        <v>31.450000000000003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147</v>
      </c>
      <c r="B14" s="12">
        <v>12</v>
      </c>
      <c r="C14" s="13" t="s">
        <v>148</v>
      </c>
      <c r="D14" s="14">
        <v>93</v>
      </c>
      <c r="E14" s="14">
        <v>100</v>
      </c>
      <c r="F14" s="15"/>
      <c r="G14" s="14"/>
      <c r="H14" s="14"/>
      <c r="I14" s="14"/>
      <c r="J14" s="14"/>
      <c r="M14" s="11">
        <f>D14+E14+F14+G14+H14</f>
        <v>193</v>
      </c>
      <c r="N14">
        <f>M14*0.17</f>
        <v>32.81</v>
      </c>
      <c r="O14">
        <f>I14*0.15</f>
        <v>0</v>
      </c>
      <c r="P14">
        <f>ROUND(N14+O14,0)</f>
        <v>33</v>
      </c>
    </row>
    <row r="15" spans="1:16" x14ac:dyDescent="0.25">
      <c r="A15" s="12" t="s">
        <v>149</v>
      </c>
      <c r="B15" s="12">
        <v>13</v>
      </c>
      <c r="C15" s="13" t="s">
        <v>150</v>
      </c>
      <c r="D15" s="14">
        <v>96</v>
      </c>
      <c r="E15" s="14">
        <v>100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151</v>
      </c>
      <c r="B16" s="12">
        <v>14</v>
      </c>
      <c r="C16" s="13" t="s">
        <v>152</v>
      </c>
      <c r="D16" s="14">
        <v>97</v>
      </c>
      <c r="E16" s="14">
        <v>98</v>
      </c>
      <c r="F16" s="15"/>
      <c r="G16" s="14"/>
      <c r="H16" s="14"/>
      <c r="I16" s="14"/>
      <c r="J16" s="14"/>
      <c r="M16" s="11">
        <f>D16+E16+F16+G16+H16</f>
        <v>195</v>
      </c>
      <c r="N16">
        <f>M16*0.17</f>
        <v>33.150000000000006</v>
      </c>
      <c r="O16">
        <f>I16*0.15</f>
        <v>0</v>
      </c>
      <c r="P16">
        <f>ROUND(N16+O16,0)</f>
        <v>33</v>
      </c>
    </row>
    <row r="17" spans="1:16" x14ac:dyDescent="0.25">
      <c r="A17" s="12" t="s">
        <v>153</v>
      </c>
      <c r="B17" s="12">
        <v>15</v>
      </c>
      <c r="C17" s="13" t="s">
        <v>154</v>
      </c>
      <c r="D17" s="14">
        <v>95</v>
      </c>
      <c r="E17" s="14">
        <v>96</v>
      </c>
      <c r="F17" s="15"/>
      <c r="G17" s="14"/>
      <c r="H17" s="14"/>
      <c r="I17" s="14"/>
      <c r="J17" s="14"/>
      <c r="M17" s="11">
        <f>D17+E17+F17+G17+H17</f>
        <v>191</v>
      </c>
      <c r="N17">
        <f>M17*0.17</f>
        <v>32.47</v>
      </c>
      <c r="O17">
        <f>I17*0.15</f>
        <v>0</v>
      </c>
      <c r="P17">
        <f>ROUND(N17+O17,0)</f>
        <v>32</v>
      </c>
    </row>
    <row r="18" spans="1:16" x14ac:dyDescent="0.25">
      <c r="A18" s="12" t="s">
        <v>155</v>
      </c>
      <c r="B18" s="12">
        <v>16</v>
      </c>
      <c r="C18" s="13" t="s">
        <v>156</v>
      </c>
      <c r="D18" s="14">
        <v>87</v>
      </c>
      <c r="E18" s="14">
        <v>95</v>
      </c>
      <c r="F18" s="15"/>
      <c r="G18" s="14"/>
      <c r="H18" s="14"/>
      <c r="I18" s="14"/>
      <c r="J18" s="14"/>
      <c r="M18" s="11">
        <f>D18+E18+F18+G18+H18</f>
        <v>182</v>
      </c>
      <c r="N18">
        <f>M18*0.17</f>
        <v>30.94</v>
      </c>
      <c r="O18">
        <f>I18*0.15</f>
        <v>0</v>
      </c>
      <c r="P18">
        <f>ROUND(N18+O18,0)</f>
        <v>31</v>
      </c>
    </row>
    <row r="19" spans="1:16" x14ac:dyDescent="0.25">
      <c r="A19" s="12" t="s">
        <v>157</v>
      </c>
      <c r="B19" s="12">
        <v>17</v>
      </c>
      <c r="C19" s="13" t="s">
        <v>158</v>
      </c>
      <c r="D19" s="14">
        <v>95</v>
      </c>
      <c r="E19" s="14">
        <v>94</v>
      </c>
      <c r="F19" s="15"/>
      <c r="G19" s="14"/>
      <c r="H19" s="14"/>
      <c r="I19" s="14"/>
      <c r="J19" s="14"/>
      <c r="M19" s="11">
        <f>D19+E19+F19+G19+H19</f>
        <v>189</v>
      </c>
      <c r="N19">
        <f>M19*0.17</f>
        <v>32.130000000000003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159</v>
      </c>
      <c r="B20" s="12">
        <v>18</v>
      </c>
      <c r="C20" s="13" t="s">
        <v>160</v>
      </c>
      <c r="D20" s="14">
        <v>91</v>
      </c>
      <c r="E20" s="14">
        <v>91</v>
      </c>
      <c r="F20" s="15"/>
      <c r="G20" s="14"/>
      <c r="H20" s="14"/>
      <c r="I20" s="14"/>
      <c r="J20" s="14"/>
      <c r="M20" s="11">
        <f>D20+E20+F20+G20+H20</f>
        <v>182</v>
      </c>
      <c r="N20">
        <f>M20*0.17</f>
        <v>30.94</v>
      </c>
      <c r="O20">
        <f>I20*0.15</f>
        <v>0</v>
      </c>
      <c r="P20">
        <f>ROUND(N20+O20,0)</f>
        <v>31</v>
      </c>
    </row>
    <row r="21" spans="1:16" x14ac:dyDescent="0.25">
      <c r="A21" s="12" t="s">
        <v>161</v>
      </c>
      <c r="B21" s="12">
        <v>19</v>
      </c>
      <c r="C21" s="13" t="s">
        <v>162</v>
      </c>
      <c r="D21" s="14">
        <v>98</v>
      </c>
      <c r="E21" s="14">
        <v>89</v>
      </c>
      <c r="F21" s="15"/>
      <c r="G21" s="14"/>
      <c r="H21" s="14"/>
      <c r="I21" s="14"/>
      <c r="J21" s="14"/>
      <c r="M21" s="11">
        <f>D21+E21+F21+G21+H21</f>
        <v>187</v>
      </c>
      <c r="N21">
        <f>M21*0.17</f>
        <v>31.790000000000003</v>
      </c>
      <c r="O21">
        <f>I21*0.15</f>
        <v>0</v>
      </c>
      <c r="P21">
        <f>ROUND(N21+O21,0)</f>
        <v>32</v>
      </c>
    </row>
    <row r="22" spans="1:16" x14ac:dyDescent="0.25">
      <c r="A22" s="12" t="s">
        <v>163</v>
      </c>
      <c r="B22" s="12">
        <v>20</v>
      </c>
      <c r="C22" s="13" t="s">
        <v>164</v>
      </c>
      <c r="D22" s="14">
        <v>90</v>
      </c>
      <c r="E22" s="14">
        <v>94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165</v>
      </c>
      <c r="B23" s="12">
        <v>21</v>
      </c>
      <c r="C23" s="13" t="s">
        <v>166</v>
      </c>
      <c r="D23" s="14">
        <v>89</v>
      </c>
      <c r="E23" s="14">
        <v>87</v>
      </c>
      <c r="F23" s="15"/>
      <c r="G23" s="14"/>
      <c r="H23" s="14"/>
      <c r="I23" s="14"/>
      <c r="J23" s="14"/>
      <c r="M23" s="11">
        <f>D23+E23+F23+G23+H23</f>
        <v>176</v>
      </c>
      <c r="N23">
        <f>M23*0.17</f>
        <v>29.92</v>
      </c>
      <c r="O23">
        <f>I23*0.15</f>
        <v>0</v>
      </c>
      <c r="P23">
        <f>ROUND(N23+O23,0)</f>
        <v>30</v>
      </c>
    </row>
    <row r="24" spans="1:16" x14ac:dyDescent="0.25">
      <c r="A24" s="12" t="s">
        <v>167</v>
      </c>
      <c r="B24" s="12">
        <v>22</v>
      </c>
      <c r="C24" s="13" t="s">
        <v>168</v>
      </c>
      <c r="D24" s="14">
        <v>94</v>
      </c>
      <c r="E24" s="14">
        <v>99</v>
      </c>
      <c r="F24" s="15"/>
      <c r="G24" s="14"/>
      <c r="H24" s="14"/>
      <c r="I24" s="14"/>
      <c r="J24" s="14"/>
      <c r="M24" s="11">
        <f>D24+E24+F24+G24+H24</f>
        <v>193</v>
      </c>
      <c r="N24">
        <f>M24*0.17</f>
        <v>32.81</v>
      </c>
      <c r="O24">
        <f>I24*0.15</f>
        <v>0</v>
      </c>
      <c r="P24">
        <f>ROUND(N24+O24,0)</f>
        <v>33</v>
      </c>
    </row>
    <row r="25" spans="1:16" x14ac:dyDescent="0.25">
      <c r="A25" s="12" t="s">
        <v>169</v>
      </c>
      <c r="B25" s="12">
        <v>23</v>
      </c>
      <c r="C25" s="13" t="s">
        <v>170</v>
      </c>
      <c r="D25" s="14">
        <v>96</v>
      </c>
      <c r="E25" s="14">
        <v>99</v>
      </c>
      <c r="F25" s="15"/>
      <c r="G25" s="14"/>
      <c r="H25" s="14"/>
      <c r="I25" s="14"/>
      <c r="J25" s="14"/>
      <c r="M25" s="11">
        <f>D25+E25+F25+G25+H25</f>
        <v>195</v>
      </c>
      <c r="N25">
        <f>M25*0.17</f>
        <v>33.150000000000006</v>
      </c>
      <c r="O25">
        <f>I25*0.15</f>
        <v>0</v>
      </c>
      <c r="P25">
        <f>ROUND(N25+O25,0)</f>
        <v>33</v>
      </c>
    </row>
    <row r="26" spans="1:16" x14ac:dyDescent="0.25">
      <c r="A26" s="12" t="s">
        <v>171</v>
      </c>
      <c r="B26" s="12">
        <v>24</v>
      </c>
      <c r="C26" s="13" t="s">
        <v>172</v>
      </c>
      <c r="D26" s="14">
        <v>90</v>
      </c>
      <c r="E26" s="14">
        <v>90</v>
      </c>
      <c r="F26" s="15"/>
      <c r="G26" s="14"/>
      <c r="H26" s="14"/>
      <c r="I26" s="14"/>
      <c r="J26" s="14"/>
      <c r="M26" s="11">
        <f>D26+E26+F26+G26+H26</f>
        <v>180</v>
      </c>
      <c r="N26">
        <f>M26*0.17</f>
        <v>30.6</v>
      </c>
      <c r="O26">
        <f>I26*0.15</f>
        <v>0</v>
      </c>
      <c r="P26">
        <f>ROUND(N26+O26,0)</f>
        <v>31</v>
      </c>
    </row>
    <row r="27" spans="1:16" x14ac:dyDescent="0.25">
      <c r="A27" s="12" t="s">
        <v>173</v>
      </c>
      <c r="B27" s="12">
        <v>25</v>
      </c>
      <c r="C27" s="13" t="s">
        <v>174</v>
      </c>
      <c r="D27" s="14">
        <v>88</v>
      </c>
      <c r="E27" s="14">
        <v>90</v>
      </c>
      <c r="F27" s="15"/>
      <c r="G27" s="14"/>
      <c r="H27" s="14"/>
      <c r="I27" s="14"/>
      <c r="J27" s="14"/>
      <c r="M27" s="11">
        <f>D27+E27+F27+G27+H27</f>
        <v>178</v>
      </c>
      <c r="N27">
        <f>M27*0.17</f>
        <v>30.26</v>
      </c>
      <c r="O27">
        <f>I27*0.15</f>
        <v>0</v>
      </c>
      <c r="P27">
        <f>ROUND(N27+O27,0)</f>
        <v>30</v>
      </c>
    </row>
    <row r="28" spans="1:16" x14ac:dyDescent="0.25">
      <c r="A28" s="12" t="s">
        <v>175</v>
      </c>
      <c r="B28" s="12">
        <v>26</v>
      </c>
      <c r="C28" s="13" t="s">
        <v>176</v>
      </c>
      <c r="D28" s="14">
        <v>84</v>
      </c>
      <c r="E28" s="14">
        <v>86</v>
      </c>
      <c r="F28" s="15"/>
      <c r="G28" s="14"/>
      <c r="H28" s="14"/>
      <c r="I28" s="14"/>
      <c r="J28" s="14"/>
      <c r="M28" s="11">
        <f>D28+E28+F28+G28+H28</f>
        <v>170</v>
      </c>
      <c r="N28">
        <f>M28*0.17</f>
        <v>28.900000000000002</v>
      </c>
      <c r="O28">
        <f>I28*0.15</f>
        <v>0</v>
      </c>
      <c r="P28">
        <f>ROUND(N28+O28,0)</f>
        <v>29</v>
      </c>
    </row>
    <row r="29" spans="1:16" x14ac:dyDescent="0.25">
      <c r="A29" s="12" t="s">
        <v>177</v>
      </c>
      <c r="B29" s="12">
        <v>27</v>
      </c>
      <c r="C29" s="13" t="s">
        <v>178</v>
      </c>
      <c r="D29" s="14">
        <v>84</v>
      </c>
      <c r="E29" s="14">
        <v>74</v>
      </c>
      <c r="F29" s="15"/>
      <c r="G29" s="14"/>
      <c r="H29" s="14"/>
      <c r="I29" s="14"/>
      <c r="J29" s="14"/>
      <c r="M29" s="11">
        <f>D29+E29+F29+G29+H29</f>
        <v>158</v>
      </c>
      <c r="N29">
        <f>M29*0.17</f>
        <v>26.860000000000003</v>
      </c>
      <c r="O29">
        <f>I29*0.15</f>
        <v>0</v>
      </c>
      <c r="P29">
        <f>ROUND(N29+O29,0)</f>
        <v>27</v>
      </c>
    </row>
    <row r="30" spans="1:16" x14ac:dyDescent="0.25">
      <c r="A30" s="12" t="s">
        <v>179</v>
      </c>
      <c r="B30" s="12">
        <v>28</v>
      </c>
      <c r="C30" s="13" t="s">
        <v>180</v>
      </c>
      <c r="D30" s="14">
        <v>94</v>
      </c>
      <c r="E30" s="14">
        <v>87</v>
      </c>
      <c r="F30" s="15"/>
      <c r="G30" s="14"/>
      <c r="H30" s="14"/>
      <c r="I30" s="14"/>
      <c r="J30" s="14"/>
      <c r="M30" s="11">
        <f>D30+E30+F30+G30+H30</f>
        <v>181</v>
      </c>
      <c r="N30">
        <f>M30*0.17</f>
        <v>30.770000000000003</v>
      </c>
      <c r="O30">
        <f>I30*0.15</f>
        <v>0</v>
      </c>
      <c r="P30">
        <f>ROUND(N30+O30,0)</f>
        <v>31</v>
      </c>
    </row>
  </sheetData>
  <sheetProtection algorithmName="SHA-512" hashValue="3krRpgpwKrEKBkFQfPNmwT7QaOEkT9MXBDlw0KXvHVDziR24B8KIlGVHF7QZEA9Hw4tZ/bqCkcGy6FsbAAlnOg==" saltValue="qSihqAS4zN/DYgVat1z3KQ==" spinCount="100000" sheet="1" objects="1" scenarios="1"/>
  <dataValidations count="28">
    <dataValidation type="whole" allowBlank="1" showInputMessage="1" showErrorMessage="1" errorTitle="Valor fuera de rango" error="Ingrese un valor correcto" sqref="F3" xr:uid="{DC6F15F0-B5C9-4B88-B75A-24D3EBB8061E}">
      <formula1>0</formula1>
      <formula2>100</formula2>
    </dataValidation>
    <dataValidation type="whole" allowBlank="1" showInputMessage="1" showErrorMessage="1" errorTitle="Valor fuera de rango" error="Ingrese un valor correcto" sqref="F4" xr:uid="{42E995FD-4EFB-4D63-90EE-083B629D03E5}">
      <formula1>0</formula1>
      <formula2>100</formula2>
    </dataValidation>
    <dataValidation type="whole" allowBlank="1" showInputMessage="1" showErrorMessage="1" errorTitle="Valor fuera de rango" error="Ingrese un valor correcto" sqref="F5" xr:uid="{2C8F1EF2-25AD-4C2F-88A8-453532E865FB}">
      <formula1>0</formula1>
      <formula2>100</formula2>
    </dataValidation>
    <dataValidation type="whole" allowBlank="1" showInputMessage="1" showErrorMessage="1" errorTitle="Valor fuera de rango" error="Ingrese un valor correcto" sqref="F6" xr:uid="{D2F0A9C0-E6BD-453F-B7B0-4EAEFA9FAE17}">
      <formula1>0</formula1>
      <formula2>100</formula2>
    </dataValidation>
    <dataValidation type="whole" allowBlank="1" showInputMessage="1" showErrorMessage="1" errorTitle="Valor fuera de rango" error="Ingrese un valor correcto" sqref="F7" xr:uid="{AEF9E49C-37D4-47EA-B3AB-2F33E7BA9A9E}">
      <formula1>0</formula1>
      <formula2>100</formula2>
    </dataValidation>
    <dataValidation type="whole" allowBlank="1" showInputMessage="1" showErrorMessage="1" errorTitle="Valor fuera de rango" error="Ingrese un valor correcto" sqref="F8" xr:uid="{718E769A-2767-4169-A1B9-123F2AA9B7A4}">
      <formula1>0</formula1>
      <formula2>100</formula2>
    </dataValidation>
    <dataValidation type="whole" allowBlank="1" showInputMessage="1" showErrorMessage="1" errorTitle="Valor fuera de rango" error="Ingrese un valor correcto" sqref="F9" xr:uid="{36DF37B3-CC66-4F6F-8F4D-0AD8187172C7}">
      <formula1>0</formula1>
      <formula2>100</formula2>
    </dataValidation>
    <dataValidation type="whole" allowBlank="1" showInputMessage="1" showErrorMessage="1" errorTitle="Valor fuera de rango" error="Ingrese un valor correcto" sqref="F10" xr:uid="{FFDFC333-8689-4199-9C8D-1E1D79791EF7}">
      <formula1>0</formula1>
      <formula2>100</formula2>
    </dataValidation>
    <dataValidation type="whole" allowBlank="1" showInputMessage="1" showErrorMessage="1" errorTitle="Valor fuera de rango" error="Ingrese un valor correcto" sqref="F11" xr:uid="{AAE66CCE-7D04-4ACE-B9AA-13D0781D0DC8}">
      <formula1>0</formula1>
      <formula2>100</formula2>
    </dataValidation>
    <dataValidation type="whole" allowBlank="1" showInputMessage="1" showErrorMessage="1" errorTitle="Valor fuera de rango" error="Ingrese un valor correcto" sqref="F12" xr:uid="{50A9D80B-E8F9-44FE-8719-FEF7180D95A3}">
      <formula1>0</formula1>
      <formula2>100</formula2>
    </dataValidation>
    <dataValidation type="whole" allowBlank="1" showInputMessage="1" showErrorMessage="1" errorTitle="Valor fuera de rango" error="Ingrese un valor correcto" sqref="F13" xr:uid="{2AEB28C5-C309-44C1-B257-32DB60CA2497}">
      <formula1>0</formula1>
      <formula2>100</formula2>
    </dataValidation>
    <dataValidation type="whole" allowBlank="1" showInputMessage="1" showErrorMessage="1" errorTitle="Valor fuera de rango" error="Ingrese un valor correcto" sqref="F14" xr:uid="{7841C5AA-AA61-48EC-8705-1615C5A4813A}">
      <formula1>0</formula1>
      <formula2>100</formula2>
    </dataValidation>
    <dataValidation type="whole" allowBlank="1" showInputMessage="1" showErrorMessage="1" errorTitle="Valor fuera de rango" error="Ingrese un valor correcto" sqref="F15" xr:uid="{9BD967F4-100C-4510-9C6D-11F0FEDBA8BC}">
      <formula1>0</formula1>
      <formula2>100</formula2>
    </dataValidation>
    <dataValidation type="whole" allowBlank="1" showInputMessage="1" showErrorMessage="1" errorTitle="Valor fuera de rango" error="Ingrese un valor correcto" sqref="F16" xr:uid="{746AAE43-4F5C-4F57-A373-878B70FBC11C}">
      <formula1>0</formula1>
      <formula2>100</formula2>
    </dataValidation>
    <dataValidation type="whole" allowBlank="1" showInputMessage="1" showErrorMessage="1" errorTitle="Valor fuera de rango" error="Ingrese un valor correcto" sqref="F17" xr:uid="{8861BC47-55A0-4F3E-8026-A4D92F70A246}">
      <formula1>0</formula1>
      <formula2>100</formula2>
    </dataValidation>
    <dataValidation type="whole" allowBlank="1" showInputMessage="1" showErrorMessage="1" errorTitle="Valor fuera de rango" error="Ingrese un valor correcto" sqref="F18" xr:uid="{03C2D46E-343A-4873-B9BE-4F09D58B75DD}">
      <formula1>0</formula1>
      <formula2>100</formula2>
    </dataValidation>
    <dataValidation type="whole" allowBlank="1" showInputMessage="1" showErrorMessage="1" errorTitle="Valor fuera de rango" error="Ingrese un valor correcto" sqref="F19" xr:uid="{6421A40F-AC87-4563-9020-21CB6F53166D}">
      <formula1>0</formula1>
      <formula2>100</formula2>
    </dataValidation>
    <dataValidation type="whole" allowBlank="1" showInputMessage="1" showErrorMessage="1" errorTitle="Valor fuera de rango" error="Ingrese un valor correcto" sqref="F20" xr:uid="{809D46D4-8A2B-4A68-8381-01DD0B50E191}">
      <formula1>0</formula1>
      <formula2>100</formula2>
    </dataValidation>
    <dataValidation type="whole" allowBlank="1" showInputMessage="1" showErrorMessage="1" errorTitle="Valor fuera de rango" error="Ingrese un valor correcto" sqref="F21" xr:uid="{D64DDEDC-E7B0-4DEC-8742-85C94230B555}">
      <formula1>0</formula1>
      <formula2>100</formula2>
    </dataValidation>
    <dataValidation type="whole" allowBlank="1" showInputMessage="1" showErrorMessage="1" errorTitle="Valor fuera de rango" error="Ingrese un valor correcto" sqref="F22" xr:uid="{2E3ECDB7-FFA4-4F0E-B040-75750A9EB7A6}">
      <formula1>0</formula1>
      <formula2>100</formula2>
    </dataValidation>
    <dataValidation type="whole" allowBlank="1" showInputMessage="1" showErrorMessage="1" errorTitle="Valor fuera de rango" error="Ingrese un valor correcto" sqref="F23" xr:uid="{EB4B5D0F-6383-4275-B48D-2994A1542335}">
      <formula1>0</formula1>
      <formula2>100</formula2>
    </dataValidation>
    <dataValidation type="whole" allowBlank="1" showInputMessage="1" showErrorMessage="1" errorTitle="Valor fuera de rango" error="Ingrese un valor correcto" sqref="F24" xr:uid="{5493A0E3-6D1F-4E89-820A-42D923D64B64}">
      <formula1>0</formula1>
      <formula2>100</formula2>
    </dataValidation>
    <dataValidation type="whole" allowBlank="1" showInputMessage="1" showErrorMessage="1" errorTitle="Valor fuera de rango" error="Ingrese un valor correcto" sqref="F25" xr:uid="{020025F8-C333-406E-AB4C-208D124D0FAF}">
      <formula1>0</formula1>
      <formula2>100</formula2>
    </dataValidation>
    <dataValidation type="whole" allowBlank="1" showInputMessage="1" showErrorMessage="1" errorTitle="Valor fuera de rango" error="Ingrese un valor correcto" sqref="F26" xr:uid="{86094354-0209-4C14-8D1F-5174D01E9C62}">
      <formula1>0</formula1>
      <formula2>100</formula2>
    </dataValidation>
    <dataValidation type="whole" allowBlank="1" showInputMessage="1" showErrorMessage="1" errorTitle="Valor fuera de rango" error="Ingrese un valor correcto" sqref="F27" xr:uid="{DF9B5295-8D30-4A18-8A2C-054E757C80FC}">
      <formula1>0</formula1>
      <formula2>100</formula2>
    </dataValidation>
    <dataValidation type="whole" allowBlank="1" showInputMessage="1" showErrorMessage="1" errorTitle="Valor fuera de rango" error="Ingrese un valor correcto" sqref="F28" xr:uid="{85FBBDC5-6D00-4BB8-9F64-69F59D445116}">
      <formula1>0</formula1>
      <formula2>100</formula2>
    </dataValidation>
    <dataValidation type="whole" allowBlank="1" showInputMessage="1" showErrorMessage="1" errorTitle="Valor fuera de rango" error="Ingrese un valor correcto" sqref="F29" xr:uid="{D81AD412-7B0C-4C69-A9C2-6D7E119D6E9A}">
      <formula1>0</formula1>
      <formula2>100</formula2>
    </dataValidation>
    <dataValidation type="whole" allowBlank="1" showInputMessage="1" showErrorMessage="1" errorTitle="Valor fuera de rango" error="Ingrese un valor correcto" sqref="F30" xr:uid="{6AD7F621-1A35-43DC-A2AA-3953AD31B75D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0FF3-15C7-4857-B150-C8A5702A77D9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182</v>
      </c>
      <c r="C1" s="1" t="s">
        <v>183</v>
      </c>
      <c r="D1" s="5" t="s">
        <v>238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184</v>
      </c>
      <c r="B3" s="12">
        <v>1</v>
      </c>
      <c r="C3" s="13" t="s">
        <v>185</v>
      </c>
      <c r="D3" s="14">
        <v>93</v>
      </c>
      <c r="E3" s="14">
        <v>95</v>
      </c>
      <c r="F3" s="15"/>
      <c r="G3" s="14"/>
      <c r="H3" s="14"/>
      <c r="I3" s="14"/>
      <c r="J3" s="14"/>
      <c r="M3" s="11">
        <f>D3+E3+F3+G3+H3</f>
        <v>188</v>
      </c>
      <c r="N3">
        <f>M3*0.17</f>
        <v>31.96</v>
      </c>
      <c r="O3">
        <f>I3*0.15</f>
        <v>0</v>
      </c>
      <c r="P3">
        <f>ROUND(N3+O3,0)</f>
        <v>32</v>
      </c>
    </row>
    <row r="4" spans="1:16" x14ac:dyDescent="0.25">
      <c r="A4" s="12" t="s">
        <v>186</v>
      </c>
      <c r="B4" s="12">
        <v>2</v>
      </c>
      <c r="C4" s="13" t="s">
        <v>187</v>
      </c>
      <c r="D4" s="14">
        <v>75</v>
      </c>
      <c r="E4" s="14">
        <v>93</v>
      </c>
      <c r="F4" s="15"/>
      <c r="G4" s="14"/>
      <c r="H4" s="14"/>
      <c r="I4" s="14"/>
      <c r="J4" s="14"/>
      <c r="M4" s="11">
        <f>D4+E4+F4+G4+H4</f>
        <v>168</v>
      </c>
      <c r="N4">
        <f>M4*0.17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2" t="s">
        <v>188</v>
      </c>
      <c r="B5" s="12">
        <v>3</v>
      </c>
      <c r="C5" s="13" t="s">
        <v>189</v>
      </c>
      <c r="D5" s="14">
        <v>88</v>
      </c>
      <c r="E5" s="14">
        <v>90</v>
      </c>
      <c r="F5" s="15"/>
      <c r="G5" s="14"/>
      <c r="H5" s="14"/>
      <c r="I5" s="14"/>
      <c r="J5" s="14"/>
      <c r="M5" s="11">
        <f>D5+E5+F5+G5+H5</f>
        <v>178</v>
      </c>
      <c r="N5">
        <f>M5*0.17</f>
        <v>30.26</v>
      </c>
      <c r="O5">
        <f>I5*0.15</f>
        <v>0</v>
      </c>
      <c r="P5">
        <f>ROUND(N5+O5,0)</f>
        <v>30</v>
      </c>
    </row>
    <row r="6" spans="1:16" x14ac:dyDescent="0.25">
      <c r="A6" s="12" t="s">
        <v>190</v>
      </c>
      <c r="B6" s="12">
        <v>4</v>
      </c>
      <c r="C6" s="13" t="s">
        <v>191</v>
      </c>
      <c r="D6" s="14">
        <v>91</v>
      </c>
      <c r="E6" s="14">
        <v>98</v>
      </c>
      <c r="F6" s="15"/>
      <c r="G6" s="14"/>
      <c r="H6" s="14"/>
      <c r="I6" s="14"/>
      <c r="J6" s="14"/>
      <c r="M6" s="11">
        <f>D6+E6+F6+G6+H6</f>
        <v>189</v>
      </c>
      <c r="N6">
        <f>M6*0.17</f>
        <v>32.130000000000003</v>
      </c>
      <c r="O6">
        <f>I6*0.15</f>
        <v>0</v>
      </c>
      <c r="P6">
        <f>ROUND(N6+O6,0)</f>
        <v>32</v>
      </c>
    </row>
    <row r="7" spans="1:16" x14ac:dyDescent="0.25">
      <c r="A7" s="12" t="s">
        <v>192</v>
      </c>
      <c r="B7" s="12">
        <v>5</v>
      </c>
      <c r="C7" s="13" t="s">
        <v>193</v>
      </c>
      <c r="D7" s="14">
        <v>87</v>
      </c>
      <c r="E7" s="14">
        <v>75</v>
      </c>
      <c r="F7" s="15"/>
      <c r="G7" s="14"/>
      <c r="H7" s="14"/>
      <c r="I7" s="14"/>
      <c r="J7" s="14"/>
      <c r="M7" s="11">
        <f>D7+E7+F7+G7+H7</f>
        <v>162</v>
      </c>
      <c r="N7">
        <f>M7*0.17</f>
        <v>27.540000000000003</v>
      </c>
      <c r="O7">
        <f>I7*0.15</f>
        <v>0</v>
      </c>
      <c r="P7">
        <f>ROUND(N7+O7,0)</f>
        <v>28</v>
      </c>
    </row>
    <row r="8" spans="1:16" x14ac:dyDescent="0.25">
      <c r="A8" s="12" t="s">
        <v>194</v>
      </c>
      <c r="B8" s="12">
        <v>6</v>
      </c>
      <c r="C8" s="13" t="s">
        <v>195</v>
      </c>
      <c r="D8" s="14">
        <v>98</v>
      </c>
      <c r="E8" s="14">
        <v>97</v>
      </c>
      <c r="F8" s="15"/>
      <c r="G8" s="14"/>
      <c r="H8" s="14"/>
      <c r="I8" s="14"/>
      <c r="J8" s="14"/>
      <c r="M8" s="11">
        <f>D8+E8+F8+G8+H8</f>
        <v>195</v>
      </c>
      <c r="N8">
        <f>M8*0.17</f>
        <v>33.150000000000006</v>
      </c>
      <c r="O8">
        <f>I8*0.15</f>
        <v>0</v>
      </c>
      <c r="P8">
        <f>ROUND(N8+O8,0)</f>
        <v>33</v>
      </c>
    </row>
    <row r="9" spans="1:16" x14ac:dyDescent="0.25">
      <c r="A9" s="12" t="s">
        <v>196</v>
      </c>
      <c r="B9" s="12">
        <v>7</v>
      </c>
      <c r="C9" s="13" t="s">
        <v>197</v>
      </c>
      <c r="D9" s="14">
        <v>98</v>
      </c>
      <c r="E9" s="14">
        <v>97</v>
      </c>
      <c r="F9" s="15"/>
      <c r="G9" s="14"/>
      <c r="H9" s="14"/>
      <c r="I9" s="14"/>
      <c r="J9" s="14"/>
      <c r="M9" s="11">
        <f>D9+E9+F9+G9+H9</f>
        <v>195</v>
      </c>
      <c r="N9">
        <f>M9*0.17</f>
        <v>33.150000000000006</v>
      </c>
      <c r="O9">
        <f>I9*0.15</f>
        <v>0</v>
      </c>
      <c r="P9">
        <f>ROUND(N9+O9,0)</f>
        <v>33</v>
      </c>
    </row>
    <row r="10" spans="1:16" x14ac:dyDescent="0.25">
      <c r="A10" s="12" t="s">
        <v>198</v>
      </c>
      <c r="B10" s="12">
        <v>8</v>
      </c>
      <c r="C10" s="13" t="s">
        <v>199</v>
      </c>
      <c r="D10" s="14">
        <v>95</v>
      </c>
      <c r="E10" s="14">
        <v>89</v>
      </c>
      <c r="F10" s="15"/>
      <c r="G10" s="14"/>
      <c r="H10" s="14"/>
      <c r="I10" s="14"/>
      <c r="J10" s="14"/>
      <c r="M10" s="11">
        <f>D10+E10+F10+G10+H10</f>
        <v>184</v>
      </c>
      <c r="N10">
        <f>M10*0.17</f>
        <v>31.28</v>
      </c>
      <c r="O10">
        <f>I10*0.15</f>
        <v>0</v>
      </c>
      <c r="P10">
        <f>ROUND(N10+O10,0)</f>
        <v>31</v>
      </c>
    </row>
    <row r="11" spans="1:16" x14ac:dyDescent="0.25">
      <c r="A11" s="12" t="s">
        <v>200</v>
      </c>
      <c r="B11" s="12">
        <v>9</v>
      </c>
      <c r="C11" s="13" t="s">
        <v>201</v>
      </c>
      <c r="D11" s="14">
        <v>84</v>
      </c>
      <c r="E11" s="14">
        <v>94</v>
      </c>
      <c r="F11" s="15"/>
      <c r="G11" s="14"/>
      <c r="H11" s="14"/>
      <c r="I11" s="14"/>
      <c r="J11" s="14"/>
      <c r="M11" s="11">
        <f>D11+E11+F11+G11+H11</f>
        <v>178</v>
      </c>
      <c r="N11">
        <f>M11*0.17</f>
        <v>30.26</v>
      </c>
      <c r="O11">
        <f>I11*0.15</f>
        <v>0</v>
      </c>
      <c r="P11">
        <f>ROUND(N11+O11,0)</f>
        <v>30</v>
      </c>
    </row>
    <row r="12" spans="1:16" x14ac:dyDescent="0.25">
      <c r="A12" s="12" t="s">
        <v>202</v>
      </c>
      <c r="B12" s="12">
        <v>10</v>
      </c>
      <c r="C12" s="13" t="s">
        <v>203</v>
      </c>
      <c r="D12" s="14">
        <v>97</v>
      </c>
      <c r="E12" s="14">
        <v>93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204</v>
      </c>
      <c r="B13" s="12">
        <v>11</v>
      </c>
      <c r="C13" s="13" t="s">
        <v>205</v>
      </c>
      <c r="D13" s="14">
        <v>62</v>
      </c>
      <c r="E13" s="14">
        <v>76</v>
      </c>
      <c r="F13" s="15"/>
      <c r="G13" s="14"/>
      <c r="H13" s="14"/>
      <c r="I13" s="14"/>
      <c r="J13" s="14"/>
      <c r="M13" s="11">
        <f>D13+E13+F13+G13+H13</f>
        <v>138</v>
      </c>
      <c r="N13">
        <f>M13*0.17</f>
        <v>23.46</v>
      </c>
      <c r="O13">
        <f>I13*0.15</f>
        <v>0</v>
      </c>
      <c r="P13">
        <f>ROUND(N13+O13,0)</f>
        <v>23</v>
      </c>
    </row>
    <row r="14" spans="1:16" x14ac:dyDescent="0.25">
      <c r="A14" s="12" t="s">
        <v>206</v>
      </c>
      <c r="B14" s="12">
        <v>12</v>
      </c>
      <c r="C14" s="13" t="s">
        <v>207</v>
      </c>
      <c r="D14" s="14">
        <v>86</v>
      </c>
      <c r="E14" s="14">
        <v>91</v>
      </c>
      <c r="F14" s="15"/>
      <c r="G14" s="14"/>
      <c r="H14" s="14"/>
      <c r="I14" s="14"/>
      <c r="J14" s="14"/>
      <c r="M14" s="11">
        <f>D14+E14+F14+G14+H14</f>
        <v>177</v>
      </c>
      <c r="N14">
        <f>M14*0.17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208</v>
      </c>
      <c r="B15" s="12">
        <v>13</v>
      </c>
      <c r="C15" s="13" t="s">
        <v>209</v>
      </c>
      <c r="D15" s="14">
        <v>90</v>
      </c>
      <c r="E15" s="14">
        <v>97</v>
      </c>
      <c r="F15" s="15"/>
      <c r="G15" s="14"/>
      <c r="H15" s="14"/>
      <c r="I15" s="14"/>
      <c r="J15" s="14"/>
      <c r="M15" s="11">
        <f>D15+E15+F15+G15+H15</f>
        <v>187</v>
      </c>
      <c r="N15">
        <f>M15*0.17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210</v>
      </c>
      <c r="B16" s="12">
        <v>14</v>
      </c>
      <c r="C16" s="13" t="s">
        <v>211</v>
      </c>
      <c r="D16" s="14">
        <v>96</v>
      </c>
      <c r="E16" s="14">
        <v>98</v>
      </c>
      <c r="F16" s="15"/>
      <c r="G16" s="14"/>
      <c r="H16" s="14"/>
      <c r="I16" s="14"/>
      <c r="J16" s="14"/>
      <c r="M16" s="11">
        <f>D16+E16+F16+G16+H16</f>
        <v>194</v>
      </c>
      <c r="N16">
        <f>M16*0.17</f>
        <v>32.980000000000004</v>
      </c>
      <c r="O16">
        <f>I16*0.15</f>
        <v>0</v>
      </c>
      <c r="P16">
        <f>ROUND(N16+O16,0)</f>
        <v>33</v>
      </c>
    </row>
    <row r="17" spans="1:16" x14ac:dyDescent="0.25">
      <c r="A17" s="12" t="s">
        <v>212</v>
      </c>
      <c r="B17" s="12">
        <v>15</v>
      </c>
      <c r="C17" s="13" t="s">
        <v>213</v>
      </c>
      <c r="D17" s="14">
        <v>83</v>
      </c>
      <c r="E17" s="14">
        <v>81</v>
      </c>
      <c r="F17" s="15"/>
      <c r="G17" s="14"/>
      <c r="H17" s="14"/>
      <c r="I17" s="14"/>
      <c r="J17" s="14"/>
      <c r="M17" s="11">
        <f>D17+E17+F17+G17+H17</f>
        <v>164</v>
      </c>
      <c r="N17">
        <f>M17*0.17</f>
        <v>27.880000000000003</v>
      </c>
      <c r="O17">
        <f>I17*0.15</f>
        <v>0</v>
      </c>
      <c r="P17">
        <f>ROUND(N17+O17,0)</f>
        <v>28</v>
      </c>
    </row>
    <row r="18" spans="1:16" x14ac:dyDescent="0.25">
      <c r="A18" s="12" t="s">
        <v>214</v>
      </c>
      <c r="B18" s="12">
        <v>16</v>
      </c>
      <c r="C18" s="13" t="s">
        <v>215</v>
      </c>
      <c r="D18" s="14">
        <v>92</v>
      </c>
      <c r="E18" s="14">
        <v>95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216</v>
      </c>
      <c r="B19" s="12">
        <v>17</v>
      </c>
      <c r="C19" s="13" t="s">
        <v>217</v>
      </c>
      <c r="D19" s="14">
        <v>100</v>
      </c>
      <c r="E19" s="14">
        <v>100</v>
      </c>
      <c r="F19" s="15"/>
      <c r="G19" s="14"/>
      <c r="H19" s="14"/>
      <c r="I19" s="14"/>
      <c r="J19" s="14"/>
      <c r="M19" s="11">
        <f>D19+E19+F19+G19+H19</f>
        <v>200</v>
      </c>
      <c r="N19">
        <f>M19*0.17</f>
        <v>34</v>
      </c>
      <c r="O19">
        <f>I19*0.15</f>
        <v>0</v>
      </c>
      <c r="P19">
        <f>ROUND(N19+O19,0)</f>
        <v>34</v>
      </c>
    </row>
    <row r="20" spans="1:16" x14ac:dyDescent="0.25">
      <c r="A20" s="12" t="s">
        <v>218</v>
      </c>
      <c r="B20" s="12">
        <v>18</v>
      </c>
      <c r="C20" s="13" t="s">
        <v>219</v>
      </c>
      <c r="D20" s="14">
        <v>96</v>
      </c>
      <c r="E20" s="14">
        <v>98</v>
      </c>
      <c r="F20" s="15"/>
      <c r="G20" s="14"/>
      <c r="H20" s="14"/>
      <c r="I20" s="14"/>
      <c r="J20" s="14"/>
      <c r="M20" s="11">
        <f>D20+E20+F20+G20+H20</f>
        <v>194</v>
      </c>
      <c r="N20">
        <f>M20*0.17</f>
        <v>32.980000000000004</v>
      </c>
      <c r="O20">
        <f>I20*0.15</f>
        <v>0</v>
      </c>
      <c r="P20">
        <f>ROUND(N20+O20,0)</f>
        <v>33</v>
      </c>
    </row>
    <row r="21" spans="1:16" x14ac:dyDescent="0.25">
      <c r="A21" s="12" t="s">
        <v>220</v>
      </c>
      <c r="B21" s="12">
        <v>19</v>
      </c>
      <c r="C21" s="13" t="s">
        <v>221</v>
      </c>
      <c r="D21" s="14">
        <v>84</v>
      </c>
      <c r="E21" s="14">
        <v>96</v>
      </c>
      <c r="F21" s="15"/>
      <c r="G21" s="14"/>
      <c r="H21" s="14"/>
      <c r="I21" s="14"/>
      <c r="J21" s="14"/>
      <c r="M21" s="11">
        <f>D21+E21+F21+G21+H21</f>
        <v>180</v>
      </c>
      <c r="N21">
        <f>M21*0.17</f>
        <v>30.6</v>
      </c>
      <c r="O21">
        <f>I21*0.15</f>
        <v>0</v>
      </c>
      <c r="P21">
        <f>ROUND(N21+O21,0)</f>
        <v>31</v>
      </c>
    </row>
    <row r="22" spans="1:16" x14ac:dyDescent="0.25">
      <c r="A22" s="12" t="s">
        <v>222</v>
      </c>
      <c r="B22" s="12">
        <v>20</v>
      </c>
      <c r="C22" s="13" t="s">
        <v>223</v>
      </c>
      <c r="D22" s="14">
        <v>88</v>
      </c>
      <c r="E22" s="14">
        <v>99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224</v>
      </c>
      <c r="B23" s="12">
        <v>21</v>
      </c>
      <c r="C23" s="13" t="s">
        <v>225</v>
      </c>
      <c r="D23" s="14">
        <v>93</v>
      </c>
      <c r="E23" s="14">
        <v>95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226</v>
      </c>
      <c r="B24" s="12">
        <v>22</v>
      </c>
      <c r="C24" s="13" t="s">
        <v>227</v>
      </c>
      <c r="D24" s="14">
        <v>91</v>
      </c>
      <c r="E24" s="14">
        <v>85</v>
      </c>
      <c r="F24" s="15"/>
      <c r="G24" s="14"/>
      <c r="H24" s="14"/>
      <c r="I24" s="14"/>
      <c r="J24" s="14"/>
      <c r="M24" s="11">
        <f>D24+E24+F24+G24+H24</f>
        <v>176</v>
      </c>
      <c r="N24">
        <f>M24*0.17</f>
        <v>29.92</v>
      </c>
      <c r="O24">
        <f>I24*0.15</f>
        <v>0</v>
      </c>
      <c r="P24">
        <f>ROUND(N24+O24,0)</f>
        <v>30</v>
      </c>
    </row>
    <row r="25" spans="1:16" x14ac:dyDescent="0.25">
      <c r="A25" s="12" t="s">
        <v>228</v>
      </c>
      <c r="B25" s="12">
        <v>23</v>
      </c>
      <c r="C25" s="13" t="s">
        <v>229</v>
      </c>
      <c r="D25" s="14">
        <v>98</v>
      </c>
      <c r="E25" s="14">
        <v>98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230</v>
      </c>
      <c r="B26" s="12">
        <v>24</v>
      </c>
      <c r="C26" s="13" t="s">
        <v>231</v>
      </c>
      <c r="D26" s="14">
        <v>85</v>
      </c>
      <c r="E26" s="14">
        <v>94</v>
      </c>
      <c r="F26" s="15"/>
      <c r="G26" s="14"/>
      <c r="H26" s="14"/>
      <c r="I26" s="14"/>
      <c r="J26" s="14"/>
      <c r="M26" s="11">
        <f>D26+E26+F26+G26+H26</f>
        <v>179</v>
      </c>
      <c r="N26">
        <f>M26*0.17</f>
        <v>30.430000000000003</v>
      </c>
      <c r="O26">
        <f>I26*0.15</f>
        <v>0</v>
      </c>
      <c r="P26">
        <f>ROUND(N26+O26,0)</f>
        <v>30</v>
      </c>
    </row>
    <row r="27" spans="1:16" x14ac:dyDescent="0.25">
      <c r="A27" s="12" t="s">
        <v>232</v>
      </c>
      <c r="B27" s="12">
        <v>25</v>
      </c>
      <c r="C27" s="13" t="s">
        <v>233</v>
      </c>
      <c r="D27" s="14">
        <v>94</v>
      </c>
      <c r="E27" s="14">
        <v>97</v>
      </c>
      <c r="F27" s="15"/>
      <c r="G27" s="14"/>
      <c r="H27" s="14"/>
      <c r="I27" s="14"/>
      <c r="J27" s="14"/>
      <c r="M27" s="11">
        <f>D27+E27+F27+G27+H27</f>
        <v>191</v>
      </c>
      <c r="N27">
        <f>M27*0.17</f>
        <v>32.47</v>
      </c>
      <c r="O27">
        <f>I27*0.15</f>
        <v>0</v>
      </c>
      <c r="P27">
        <f>ROUND(N27+O27,0)</f>
        <v>32</v>
      </c>
    </row>
    <row r="28" spans="1:16" x14ac:dyDescent="0.25">
      <c r="A28" s="12" t="s">
        <v>234</v>
      </c>
      <c r="B28" s="12">
        <v>26</v>
      </c>
      <c r="C28" s="13" t="s">
        <v>235</v>
      </c>
      <c r="D28" s="14">
        <v>90</v>
      </c>
      <c r="E28" s="14">
        <v>93</v>
      </c>
      <c r="F28" s="15"/>
      <c r="G28" s="14"/>
      <c r="H28" s="14"/>
      <c r="I28" s="14"/>
      <c r="J28" s="14"/>
      <c r="M28" s="11">
        <f>D28+E28+F28+G28+H28</f>
        <v>183</v>
      </c>
      <c r="N28">
        <f>M28*0.17</f>
        <v>31.110000000000003</v>
      </c>
      <c r="O28">
        <f>I28*0.15</f>
        <v>0</v>
      </c>
      <c r="P28">
        <f>ROUND(N28+O28,0)</f>
        <v>31</v>
      </c>
    </row>
    <row r="29" spans="1:16" x14ac:dyDescent="0.25">
      <c r="A29" s="12" t="s">
        <v>236</v>
      </c>
      <c r="B29" s="12">
        <v>27</v>
      </c>
      <c r="C29" s="13" t="s">
        <v>237</v>
      </c>
      <c r="D29" s="14">
        <v>86</v>
      </c>
      <c r="E29" s="14">
        <v>89</v>
      </c>
      <c r="F29" s="15"/>
      <c r="G29" s="14"/>
      <c r="H29" s="14"/>
      <c r="I29" s="14"/>
      <c r="J29" s="14"/>
      <c r="M29" s="11">
        <f>D29+E29+F29+G29+H29</f>
        <v>175</v>
      </c>
      <c r="N29">
        <f>M29*0.17</f>
        <v>29.750000000000004</v>
      </c>
      <c r="O29">
        <f>I29*0.15</f>
        <v>0</v>
      </c>
      <c r="P29">
        <f>ROUND(N29+O29,0)</f>
        <v>30</v>
      </c>
    </row>
  </sheetData>
  <sheetProtection algorithmName="SHA-512" hashValue="/HZlD84uQrSp0CZ6KHu0rYYY9WtpqmVdO0xGatfHON3MjvJkrTYxF3j5WYiMFbZkJikO59TVh6tgbRc4KJwNjg==" saltValue="bivUIC96vQxHV/arJckpiA==" spinCount="100000" sheet="1" objects="1" scenarios="1"/>
  <dataValidations count="27">
    <dataValidation type="whole" allowBlank="1" showInputMessage="1" showErrorMessage="1" errorTitle="Valor fuera de rango" error="Ingrese un valor correcto" sqref="F3" xr:uid="{C78CCA0C-F352-4326-9D00-15B55B495894}">
      <formula1>0</formula1>
      <formula2>100</formula2>
    </dataValidation>
    <dataValidation type="whole" allowBlank="1" showInputMessage="1" showErrorMessage="1" errorTitle="Valor fuera de rango" error="Ingrese un valor correcto" sqref="F4" xr:uid="{3041DBF4-DA6A-4CEA-8325-A07A4ED5DD04}">
      <formula1>0</formula1>
      <formula2>100</formula2>
    </dataValidation>
    <dataValidation type="whole" allowBlank="1" showInputMessage="1" showErrorMessage="1" errorTitle="Valor fuera de rango" error="Ingrese un valor correcto" sqref="F5" xr:uid="{C4EF4A7B-99EF-47ED-87F4-989903A653EF}">
      <formula1>0</formula1>
      <formula2>100</formula2>
    </dataValidation>
    <dataValidation type="whole" allowBlank="1" showInputMessage="1" showErrorMessage="1" errorTitle="Valor fuera de rango" error="Ingrese un valor correcto" sqref="F6" xr:uid="{E48DCFB7-DB66-47DB-80F1-BCB42346280D}">
      <formula1>0</formula1>
      <formula2>100</formula2>
    </dataValidation>
    <dataValidation type="whole" allowBlank="1" showInputMessage="1" showErrorMessage="1" errorTitle="Valor fuera de rango" error="Ingrese un valor correcto" sqref="F7" xr:uid="{5CA6E7C6-68A6-4E27-BBF6-A99D4F222ABB}">
      <formula1>0</formula1>
      <formula2>100</formula2>
    </dataValidation>
    <dataValidation type="whole" allowBlank="1" showInputMessage="1" showErrorMessage="1" errorTitle="Valor fuera de rango" error="Ingrese un valor correcto" sqref="F8" xr:uid="{C4A92790-02A3-450A-A04D-610679438FDF}">
      <formula1>0</formula1>
      <formula2>100</formula2>
    </dataValidation>
    <dataValidation type="whole" allowBlank="1" showInputMessage="1" showErrorMessage="1" errorTitle="Valor fuera de rango" error="Ingrese un valor correcto" sqref="F9" xr:uid="{867714EA-0FD2-43A4-B4C6-EEFBF6AE9C69}">
      <formula1>0</formula1>
      <formula2>100</formula2>
    </dataValidation>
    <dataValidation type="whole" allowBlank="1" showInputMessage="1" showErrorMessage="1" errorTitle="Valor fuera de rango" error="Ingrese un valor correcto" sqref="F10" xr:uid="{C2C78C6A-8B2A-4D86-A876-13A8464D9424}">
      <formula1>0</formula1>
      <formula2>100</formula2>
    </dataValidation>
    <dataValidation type="whole" allowBlank="1" showInputMessage="1" showErrorMessage="1" errorTitle="Valor fuera de rango" error="Ingrese un valor correcto" sqref="F11" xr:uid="{EB258E15-3FAF-4FC2-B4D9-6C6BE05AEC16}">
      <formula1>0</formula1>
      <formula2>100</formula2>
    </dataValidation>
    <dataValidation type="whole" allowBlank="1" showInputMessage="1" showErrorMessage="1" errorTitle="Valor fuera de rango" error="Ingrese un valor correcto" sqref="F12" xr:uid="{EE8FD0E9-FA01-4DB0-8205-B3DE42B374CD}">
      <formula1>0</formula1>
      <formula2>100</formula2>
    </dataValidation>
    <dataValidation type="whole" allowBlank="1" showInputMessage="1" showErrorMessage="1" errorTitle="Valor fuera de rango" error="Ingrese un valor correcto" sqref="F13" xr:uid="{30331273-F87A-454A-8E87-8CD2A6715523}">
      <formula1>0</formula1>
      <formula2>100</formula2>
    </dataValidation>
    <dataValidation type="whole" allowBlank="1" showInputMessage="1" showErrorMessage="1" errorTitle="Valor fuera de rango" error="Ingrese un valor correcto" sqref="F14" xr:uid="{14EA8E3E-0600-4584-8FC8-7E4DF810106E}">
      <formula1>0</formula1>
      <formula2>100</formula2>
    </dataValidation>
    <dataValidation type="whole" allowBlank="1" showInputMessage="1" showErrorMessage="1" errorTitle="Valor fuera de rango" error="Ingrese un valor correcto" sqref="F15" xr:uid="{7B98E305-EC81-4E5D-8D51-98A31A39E2C9}">
      <formula1>0</formula1>
      <formula2>100</formula2>
    </dataValidation>
    <dataValidation type="whole" allowBlank="1" showInputMessage="1" showErrorMessage="1" errorTitle="Valor fuera de rango" error="Ingrese un valor correcto" sqref="F16" xr:uid="{DB56656F-F222-47A5-B377-865D052B1EBE}">
      <formula1>0</formula1>
      <formula2>100</formula2>
    </dataValidation>
    <dataValidation type="whole" allowBlank="1" showInputMessage="1" showErrorMessage="1" errorTitle="Valor fuera de rango" error="Ingrese un valor correcto" sqref="F17" xr:uid="{116D9E01-8B8C-483C-8D90-223CE49AC59F}">
      <formula1>0</formula1>
      <formula2>100</formula2>
    </dataValidation>
    <dataValidation type="whole" allowBlank="1" showInputMessage="1" showErrorMessage="1" errorTitle="Valor fuera de rango" error="Ingrese un valor correcto" sqref="F18" xr:uid="{8408AC0E-6CE4-4A49-B647-5EA584FFBCA6}">
      <formula1>0</formula1>
      <formula2>100</formula2>
    </dataValidation>
    <dataValidation type="whole" allowBlank="1" showInputMessage="1" showErrorMessage="1" errorTitle="Valor fuera de rango" error="Ingrese un valor correcto" sqref="F19" xr:uid="{2562C9A0-7BE3-4531-B3FE-687CD5525762}">
      <formula1>0</formula1>
      <formula2>100</formula2>
    </dataValidation>
    <dataValidation type="whole" allowBlank="1" showInputMessage="1" showErrorMessage="1" errorTitle="Valor fuera de rango" error="Ingrese un valor correcto" sqref="F20" xr:uid="{38A008A3-921B-448B-BE77-452F67BCF34C}">
      <formula1>0</formula1>
      <formula2>100</formula2>
    </dataValidation>
    <dataValidation type="whole" allowBlank="1" showInputMessage="1" showErrorMessage="1" errorTitle="Valor fuera de rango" error="Ingrese un valor correcto" sqref="F21" xr:uid="{BCBD15D6-69A8-4393-9800-2704FABC73E7}">
      <formula1>0</formula1>
      <formula2>100</formula2>
    </dataValidation>
    <dataValidation type="whole" allowBlank="1" showInputMessage="1" showErrorMessage="1" errorTitle="Valor fuera de rango" error="Ingrese un valor correcto" sqref="F22" xr:uid="{C84F0BD4-9E71-45C4-86EF-5F77FDFEAD69}">
      <formula1>0</formula1>
      <formula2>100</formula2>
    </dataValidation>
    <dataValidation type="whole" allowBlank="1" showInputMessage="1" showErrorMessage="1" errorTitle="Valor fuera de rango" error="Ingrese un valor correcto" sqref="F23" xr:uid="{84DB750C-772C-4D92-B1DD-9889754B2C24}">
      <formula1>0</formula1>
      <formula2>100</formula2>
    </dataValidation>
    <dataValidation type="whole" allowBlank="1" showInputMessage="1" showErrorMessage="1" errorTitle="Valor fuera de rango" error="Ingrese un valor correcto" sqref="F24" xr:uid="{1854E78C-1591-4F16-88C8-D845F3859E96}">
      <formula1>0</formula1>
      <formula2>100</formula2>
    </dataValidation>
    <dataValidation type="whole" allowBlank="1" showInputMessage="1" showErrorMessage="1" errorTitle="Valor fuera de rango" error="Ingrese un valor correcto" sqref="F25" xr:uid="{2ED78C15-FE49-4F53-8019-CEA35704B18F}">
      <formula1>0</formula1>
      <formula2>100</formula2>
    </dataValidation>
    <dataValidation type="whole" allowBlank="1" showInputMessage="1" showErrorMessage="1" errorTitle="Valor fuera de rango" error="Ingrese un valor correcto" sqref="F26" xr:uid="{B683504F-B6D7-46EC-84BD-9FA5D737D8CE}">
      <formula1>0</formula1>
      <formula2>100</formula2>
    </dataValidation>
    <dataValidation type="whole" allowBlank="1" showInputMessage="1" showErrorMessage="1" errorTitle="Valor fuera de rango" error="Ingrese un valor correcto" sqref="F27" xr:uid="{A42A6587-FA3D-4DAF-8359-4D38173C3A5D}">
      <formula1>0</formula1>
      <formula2>100</formula2>
    </dataValidation>
    <dataValidation type="whole" allowBlank="1" showInputMessage="1" showErrorMessage="1" errorTitle="Valor fuera de rango" error="Ingrese un valor correcto" sqref="F28" xr:uid="{B797E28F-6DE0-4977-8FCD-CE45365BAD9B}">
      <formula1>0</formula1>
      <formula2>100</formula2>
    </dataValidation>
    <dataValidation type="whole" allowBlank="1" showInputMessage="1" showErrorMessage="1" errorTitle="Valor fuera de rango" error="Ingrese un valor correcto" sqref="F29" xr:uid="{21FE5588-BBD5-4B02-8635-E866CAE57BFE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1C7D-FB3A-44C7-AE2D-C35599C0B87F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239</v>
      </c>
      <c r="C1" s="1" t="s">
        <v>240</v>
      </c>
      <c r="D1" s="5" t="s">
        <v>291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241</v>
      </c>
      <c r="B3" s="12">
        <v>1</v>
      </c>
      <c r="C3" s="13" t="s">
        <v>242</v>
      </c>
      <c r="D3" s="14">
        <v>89</v>
      </c>
      <c r="E3" s="14">
        <v>82</v>
      </c>
      <c r="F3" s="15"/>
      <c r="G3" s="14"/>
      <c r="H3" s="14"/>
      <c r="I3" s="14"/>
      <c r="J3" s="14"/>
      <c r="M3" s="11">
        <f>D3+E3+F3+G3+H3</f>
        <v>171</v>
      </c>
      <c r="N3">
        <f>M3*0.17</f>
        <v>29.070000000000004</v>
      </c>
      <c r="O3">
        <f>I3*0.15</f>
        <v>0</v>
      </c>
      <c r="P3">
        <f>ROUND(N3+O3,0)</f>
        <v>29</v>
      </c>
    </row>
    <row r="4" spans="1:16" x14ac:dyDescent="0.25">
      <c r="A4" s="12" t="s">
        <v>243</v>
      </c>
      <c r="B4" s="12">
        <v>2</v>
      </c>
      <c r="C4" s="13" t="s">
        <v>244</v>
      </c>
      <c r="D4" s="14">
        <v>88</v>
      </c>
      <c r="E4" s="14">
        <v>92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245</v>
      </c>
      <c r="B5" s="12">
        <v>3</v>
      </c>
      <c r="C5" s="13" t="s">
        <v>246</v>
      </c>
      <c r="D5" s="14">
        <v>90</v>
      </c>
      <c r="E5" s="14">
        <v>78</v>
      </c>
      <c r="F5" s="15"/>
      <c r="G5" s="14"/>
      <c r="H5" s="14"/>
      <c r="I5" s="14"/>
      <c r="J5" s="14"/>
      <c r="M5" s="11">
        <f>D5+E5+F5+G5+H5</f>
        <v>168</v>
      </c>
      <c r="N5">
        <f>M5*0.17</f>
        <v>28.560000000000002</v>
      </c>
      <c r="O5">
        <f>I5*0.15</f>
        <v>0</v>
      </c>
      <c r="P5">
        <f>ROUND(N5+O5,0)</f>
        <v>29</v>
      </c>
    </row>
    <row r="6" spans="1:16" x14ac:dyDescent="0.25">
      <c r="A6" s="12" t="s">
        <v>247</v>
      </c>
      <c r="B6" s="12">
        <v>4</v>
      </c>
      <c r="C6" s="13" t="s">
        <v>248</v>
      </c>
      <c r="D6" s="14">
        <v>95</v>
      </c>
      <c r="E6" s="14">
        <v>94</v>
      </c>
      <c r="F6" s="15"/>
      <c r="G6" s="14"/>
      <c r="H6" s="14"/>
      <c r="I6" s="14"/>
      <c r="J6" s="14"/>
      <c r="M6" s="11">
        <f>D6+E6+F6+G6+H6</f>
        <v>189</v>
      </c>
      <c r="N6">
        <f>M6*0.17</f>
        <v>32.130000000000003</v>
      </c>
      <c r="O6">
        <f>I6*0.15</f>
        <v>0</v>
      </c>
      <c r="P6">
        <f>ROUND(N6+O6,0)</f>
        <v>32</v>
      </c>
    </row>
    <row r="7" spans="1:16" x14ac:dyDescent="0.25">
      <c r="A7" s="12" t="s">
        <v>249</v>
      </c>
      <c r="B7" s="12">
        <v>5</v>
      </c>
      <c r="C7" s="13" t="s">
        <v>250</v>
      </c>
      <c r="D7" s="14">
        <v>88</v>
      </c>
      <c r="E7" s="14">
        <v>89</v>
      </c>
      <c r="F7" s="15"/>
      <c r="G7" s="14"/>
      <c r="H7" s="14"/>
      <c r="I7" s="14"/>
      <c r="J7" s="14"/>
      <c r="M7" s="11">
        <f>D7+E7+F7+G7+H7</f>
        <v>177</v>
      </c>
      <c r="N7">
        <f>M7*0.17</f>
        <v>30.090000000000003</v>
      </c>
      <c r="O7">
        <f>I7*0.15</f>
        <v>0</v>
      </c>
      <c r="P7">
        <f>ROUND(N7+O7,0)</f>
        <v>30</v>
      </c>
    </row>
    <row r="8" spans="1:16" x14ac:dyDescent="0.25">
      <c r="A8" s="12" t="s">
        <v>251</v>
      </c>
      <c r="B8" s="12">
        <v>6</v>
      </c>
      <c r="C8" s="13" t="s">
        <v>252</v>
      </c>
      <c r="D8" s="14">
        <v>89</v>
      </c>
      <c r="E8" s="14">
        <v>90</v>
      </c>
      <c r="F8" s="15"/>
      <c r="G8" s="14"/>
      <c r="H8" s="14"/>
      <c r="I8" s="14"/>
      <c r="J8" s="14"/>
      <c r="M8" s="11">
        <f>D8+E8+F8+G8+H8</f>
        <v>179</v>
      </c>
      <c r="N8">
        <f>M8*0.17</f>
        <v>30.430000000000003</v>
      </c>
      <c r="O8">
        <f>I8*0.15</f>
        <v>0</v>
      </c>
      <c r="P8">
        <f>ROUND(N8+O8,0)</f>
        <v>30</v>
      </c>
    </row>
    <row r="9" spans="1:16" x14ac:dyDescent="0.25">
      <c r="A9" s="12" t="s">
        <v>253</v>
      </c>
      <c r="B9" s="12">
        <v>7</v>
      </c>
      <c r="C9" s="13" t="s">
        <v>254</v>
      </c>
      <c r="D9" s="14">
        <v>94</v>
      </c>
      <c r="E9" s="14">
        <v>92</v>
      </c>
      <c r="F9" s="15"/>
      <c r="G9" s="14"/>
      <c r="H9" s="14"/>
      <c r="I9" s="14"/>
      <c r="J9" s="14"/>
      <c r="M9" s="11">
        <f>D9+E9+F9+G9+H9</f>
        <v>186</v>
      </c>
      <c r="N9">
        <f>M9*0.17</f>
        <v>31.62</v>
      </c>
      <c r="O9">
        <f>I9*0.15</f>
        <v>0</v>
      </c>
      <c r="P9">
        <f>ROUND(N9+O9,0)</f>
        <v>32</v>
      </c>
    </row>
    <row r="10" spans="1:16" x14ac:dyDescent="0.25">
      <c r="A10" s="12" t="s">
        <v>255</v>
      </c>
      <c r="B10" s="12">
        <v>8</v>
      </c>
      <c r="C10" s="13" t="s">
        <v>256</v>
      </c>
      <c r="D10" s="14">
        <v>100</v>
      </c>
      <c r="E10" s="14">
        <v>100</v>
      </c>
      <c r="F10" s="15"/>
      <c r="G10" s="14"/>
      <c r="H10" s="14"/>
      <c r="I10" s="14"/>
      <c r="J10" s="14"/>
      <c r="M10" s="11">
        <f>D10+E10+F10+G10+H10</f>
        <v>200</v>
      </c>
      <c r="N10">
        <f>M10*0.17</f>
        <v>34</v>
      </c>
      <c r="O10">
        <f>I10*0.15</f>
        <v>0</v>
      </c>
      <c r="P10">
        <f>ROUND(N10+O10,0)</f>
        <v>34</v>
      </c>
    </row>
    <row r="11" spans="1:16" x14ac:dyDescent="0.25">
      <c r="A11" s="12" t="s">
        <v>257</v>
      </c>
      <c r="B11" s="12">
        <v>9</v>
      </c>
      <c r="C11" s="13" t="s">
        <v>258</v>
      </c>
      <c r="D11" s="14">
        <v>92</v>
      </c>
      <c r="E11" s="14">
        <v>77</v>
      </c>
      <c r="F11" s="15"/>
      <c r="G11" s="14"/>
      <c r="H11" s="14"/>
      <c r="I11" s="14"/>
      <c r="J11" s="14"/>
      <c r="M11" s="11">
        <f>D11+E11+F11+G11+H11</f>
        <v>169</v>
      </c>
      <c r="N11">
        <f>M11*0.17</f>
        <v>28.73</v>
      </c>
      <c r="O11">
        <f>I11*0.15</f>
        <v>0</v>
      </c>
      <c r="P11">
        <f>ROUND(N11+O11,0)</f>
        <v>29</v>
      </c>
    </row>
    <row r="12" spans="1:16" x14ac:dyDescent="0.25">
      <c r="A12" s="12" t="s">
        <v>259</v>
      </c>
      <c r="B12" s="12">
        <v>10</v>
      </c>
      <c r="C12" s="13" t="s">
        <v>260</v>
      </c>
      <c r="D12" s="14">
        <v>62</v>
      </c>
      <c r="E12" s="14">
        <v>85</v>
      </c>
      <c r="F12" s="15"/>
      <c r="G12" s="14"/>
      <c r="H12" s="14"/>
      <c r="I12" s="14"/>
      <c r="J12" s="14"/>
      <c r="M12" s="11">
        <f>D12+E12+F12+G12+H12</f>
        <v>147</v>
      </c>
      <c r="N12">
        <f>M12*0.17</f>
        <v>24.990000000000002</v>
      </c>
      <c r="O12">
        <f>I12*0.15</f>
        <v>0</v>
      </c>
      <c r="P12">
        <f>ROUND(N12+O12,0)</f>
        <v>25</v>
      </c>
    </row>
    <row r="13" spans="1:16" x14ac:dyDescent="0.25">
      <c r="A13" s="12" t="s">
        <v>261</v>
      </c>
      <c r="B13" s="12">
        <v>11</v>
      </c>
      <c r="C13" s="13" t="s">
        <v>262</v>
      </c>
      <c r="D13" s="14">
        <v>95</v>
      </c>
      <c r="E13" s="14">
        <v>90</v>
      </c>
      <c r="F13" s="15"/>
      <c r="G13" s="14"/>
      <c r="H13" s="14"/>
      <c r="I13" s="14"/>
      <c r="J13" s="14"/>
      <c r="M13" s="11">
        <f>D13+E13+F13+G13+H13</f>
        <v>185</v>
      </c>
      <c r="N13">
        <f>M13*0.17</f>
        <v>31.450000000000003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263</v>
      </c>
      <c r="B14" s="12">
        <v>12</v>
      </c>
      <c r="C14" s="13" t="s">
        <v>264</v>
      </c>
      <c r="D14" s="14">
        <v>91</v>
      </c>
      <c r="E14" s="14">
        <v>88</v>
      </c>
      <c r="F14" s="15"/>
      <c r="G14" s="14"/>
      <c r="H14" s="14"/>
      <c r="I14" s="14"/>
      <c r="J14" s="14"/>
      <c r="M14" s="11">
        <f>D14+E14+F14+G14+H14</f>
        <v>179</v>
      </c>
      <c r="N14">
        <f>M14*0.17</f>
        <v>30.430000000000003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265</v>
      </c>
      <c r="B15" s="12">
        <v>13</v>
      </c>
      <c r="C15" s="13" t="s">
        <v>266</v>
      </c>
      <c r="D15" s="14">
        <v>95</v>
      </c>
      <c r="E15" s="14">
        <v>94</v>
      </c>
      <c r="F15" s="15"/>
      <c r="G15" s="14"/>
      <c r="H15" s="14"/>
      <c r="I15" s="14"/>
      <c r="J15" s="14"/>
      <c r="M15" s="11">
        <f>D15+E15+F15+G15+H15</f>
        <v>189</v>
      </c>
      <c r="N15">
        <f>M15*0.17</f>
        <v>32.130000000000003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267</v>
      </c>
      <c r="B16" s="12">
        <v>14</v>
      </c>
      <c r="C16" s="13" t="s">
        <v>268</v>
      </c>
      <c r="D16" s="14">
        <v>95</v>
      </c>
      <c r="E16" s="14">
        <v>86</v>
      </c>
      <c r="F16" s="15"/>
      <c r="G16" s="14"/>
      <c r="H16" s="14"/>
      <c r="I16" s="14"/>
      <c r="J16" s="14"/>
      <c r="M16" s="11">
        <f>D16+E16+F16+G16+H16</f>
        <v>181</v>
      </c>
      <c r="N16">
        <f>M16*0.17</f>
        <v>30.770000000000003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269</v>
      </c>
      <c r="B17" s="12">
        <v>15</v>
      </c>
      <c r="C17" s="13" t="s">
        <v>270</v>
      </c>
      <c r="D17" s="14">
        <v>94</v>
      </c>
      <c r="E17" s="14">
        <v>95</v>
      </c>
      <c r="F17" s="15"/>
      <c r="G17" s="14"/>
      <c r="H17" s="14"/>
      <c r="I17" s="14"/>
      <c r="J17" s="14"/>
      <c r="M17" s="11">
        <f>D17+E17+F17+G17+H17</f>
        <v>189</v>
      </c>
      <c r="N17">
        <f>M17*0.17</f>
        <v>32.130000000000003</v>
      </c>
      <c r="O17">
        <f>I17*0.15</f>
        <v>0</v>
      </c>
      <c r="P17">
        <f>ROUND(N17+O17,0)</f>
        <v>32</v>
      </c>
    </row>
    <row r="18" spans="1:16" x14ac:dyDescent="0.25">
      <c r="A18" s="12" t="s">
        <v>271</v>
      </c>
      <c r="B18" s="12">
        <v>16</v>
      </c>
      <c r="C18" s="13" t="s">
        <v>272</v>
      </c>
      <c r="D18" s="14">
        <v>97</v>
      </c>
      <c r="E18" s="14">
        <v>88</v>
      </c>
      <c r="F18" s="15"/>
      <c r="G18" s="14"/>
      <c r="H18" s="14"/>
      <c r="I18" s="14"/>
      <c r="J18" s="14"/>
      <c r="M18" s="11">
        <f>D18+E18+F18+G18+H18</f>
        <v>185</v>
      </c>
      <c r="N18">
        <f>M18*0.17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273</v>
      </c>
      <c r="B19" s="12">
        <v>17</v>
      </c>
      <c r="C19" s="13" t="s">
        <v>274</v>
      </c>
      <c r="D19" s="14">
        <v>92</v>
      </c>
      <c r="E19" s="14">
        <v>82</v>
      </c>
      <c r="F19" s="15"/>
      <c r="G19" s="14"/>
      <c r="H19" s="14"/>
      <c r="I19" s="14"/>
      <c r="J19" s="14"/>
      <c r="M19" s="11">
        <f>D19+E19+F19+G19+H19</f>
        <v>174</v>
      </c>
      <c r="N19">
        <f>M19*0.17</f>
        <v>29.580000000000002</v>
      </c>
      <c r="O19">
        <f>I19*0.15</f>
        <v>0</v>
      </c>
      <c r="P19">
        <f>ROUND(N19+O19,0)</f>
        <v>30</v>
      </c>
    </row>
    <row r="20" spans="1:16" x14ac:dyDescent="0.25">
      <c r="A20" s="12" t="s">
        <v>275</v>
      </c>
      <c r="B20" s="12">
        <v>18</v>
      </c>
      <c r="C20" s="13" t="s">
        <v>276</v>
      </c>
      <c r="D20" s="14">
        <v>96</v>
      </c>
      <c r="E20" s="14">
        <v>94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277</v>
      </c>
      <c r="B21" s="12">
        <v>19</v>
      </c>
      <c r="C21" s="13" t="s">
        <v>278</v>
      </c>
      <c r="D21" s="14">
        <v>95</v>
      </c>
      <c r="E21" s="14">
        <v>86</v>
      </c>
      <c r="F21" s="15"/>
      <c r="G21" s="14"/>
      <c r="H21" s="14"/>
      <c r="I21" s="14"/>
      <c r="J21" s="14"/>
      <c r="M21" s="11">
        <f>D21+E21+F21+G21+H21</f>
        <v>181</v>
      </c>
      <c r="N21">
        <f>M21*0.17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279</v>
      </c>
      <c r="B22" s="12">
        <v>20</v>
      </c>
      <c r="C22" s="13" t="s">
        <v>280</v>
      </c>
      <c r="D22" s="14">
        <v>100</v>
      </c>
      <c r="E22" s="14">
        <v>97</v>
      </c>
      <c r="F22" s="15"/>
      <c r="G22" s="14"/>
      <c r="H22" s="14"/>
      <c r="I22" s="14"/>
      <c r="J22" s="14"/>
      <c r="M22" s="11">
        <f>D22+E22+F22+G22+H22</f>
        <v>197</v>
      </c>
      <c r="N22">
        <f>M22*0.17</f>
        <v>33.49</v>
      </c>
      <c r="O22">
        <f>I22*0.15</f>
        <v>0</v>
      </c>
      <c r="P22">
        <f>ROUND(N22+O22,0)</f>
        <v>33</v>
      </c>
    </row>
    <row r="23" spans="1:16" x14ac:dyDescent="0.25">
      <c r="A23" s="12" t="s">
        <v>281</v>
      </c>
      <c r="B23" s="12">
        <v>21</v>
      </c>
      <c r="C23" s="13" t="s">
        <v>282</v>
      </c>
      <c r="D23" s="14">
        <v>98</v>
      </c>
      <c r="E23" s="14">
        <v>97</v>
      </c>
      <c r="F23" s="15"/>
      <c r="G23" s="14"/>
      <c r="H23" s="14"/>
      <c r="I23" s="14"/>
      <c r="J23" s="14"/>
      <c r="M23" s="11">
        <f>D23+E23+F23+G23+H23</f>
        <v>195</v>
      </c>
      <c r="N23">
        <f>M23*0.17</f>
        <v>33.150000000000006</v>
      </c>
      <c r="O23">
        <f>I23*0.15</f>
        <v>0</v>
      </c>
      <c r="P23">
        <f>ROUND(N23+O23,0)</f>
        <v>33</v>
      </c>
    </row>
    <row r="24" spans="1:16" x14ac:dyDescent="0.25">
      <c r="A24" s="12" t="s">
        <v>283</v>
      </c>
      <c r="B24" s="12">
        <v>22</v>
      </c>
      <c r="C24" s="13" t="s">
        <v>284</v>
      </c>
      <c r="D24" s="14">
        <v>98</v>
      </c>
      <c r="E24" s="14">
        <v>100</v>
      </c>
      <c r="F24" s="15"/>
      <c r="G24" s="14"/>
      <c r="H24" s="14"/>
      <c r="I24" s="14"/>
      <c r="J24" s="14"/>
      <c r="M24" s="11">
        <f>D24+E24+F24+G24+H24</f>
        <v>198</v>
      </c>
      <c r="N24">
        <f>M24*0.17</f>
        <v>33.660000000000004</v>
      </c>
      <c r="O24">
        <f>I24*0.15</f>
        <v>0</v>
      </c>
      <c r="P24">
        <f>ROUND(N24+O24,0)</f>
        <v>34</v>
      </c>
    </row>
    <row r="25" spans="1:16" x14ac:dyDescent="0.25">
      <c r="A25" s="12" t="s">
        <v>285</v>
      </c>
      <c r="B25" s="12">
        <v>23</v>
      </c>
      <c r="C25" s="13" t="s">
        <v>286</v>
      </c>
      <c r="D25" s="14">
        <v>100</v>
      </c>
      <c r="E25" s="14">
        <v>96</v>
      </c>
      <c r="F25" s="15"/>
      <c r="G25" s="14"/>
      <c r="H25" s="14"/>
      <c r="I25" s="14"/>
      <c r="J25" s="14"/>
      <c r="M25" s="11">
        <f>D25+E25+F25+G25+H25</f>
        <v>196</v>
      </c>
      <c r="N25">
        <f>M25*0.17</f>
        <v>33.32</v>
      </c>
      <c r="O25">
        <f>I25*0.15</f>
        <v>0</v>
      </c>
      <c r="P25">
        <f>ROUND(N25+O25,0)</f>
        <v>33</v>
      </c>
    </row>
    <row r="26" spans="1:16" x14ac:dyDescent="0.25">
      <c r="A26" s="12" t="s">
        <v>287</v>
      </c>
      <c r="B26" s="12">
        <v>24</v>
      </c>
      <c r="C26" s="13" t="s">
        <v>288</v>
      </c>
      <c r="D26" s="14">
        <v>95</v>
      </c>
      <c r="E26" s="14">
        <v>97</v>
      </c>
      <c r="F26" s="15"/>
      <c r="G26" s="14"/>
      <c r="H26" s="14"/>
      <c r="I26" s="14"/>
      <c r="J26" s="14"/>
      <c r="M26" s="11">
        <f>D26+E26+F26+G26+H26</f>
        <v>192</v>
      </c>
      <c r="N26">
        <f>M26*0.17</f>
        <v>32.64</v>
      </c>
      <c r="O26">
        <f>I26*0.15</f>
        <v>0</v>
      </c>
      <c r="P26">
        <f>ROUND(N26+O26,0)</f>
        <v>33</v>
      </c>
    </row>
    <row r="27" spans="1:16" x14ac:dyDescent="0.25">
      <c r="A27" s="12" t="s">
        <v>289</v>
      </c>
      <c r="B27" s="12">
        <v>25</v>
      </c>
      <c r="C27" s="13" t="s">
        <v>290</v>
      </c>
      <c r="D27" s="14">
        <v>100</v>
      </c>
      <c r="E27" s="14">
        <v>98</v>
      </c>
      <c r="F27" s="15"/>
      <c r="G27" s="14"/>
      <c r="H27" s="14"/>
      <c r="I27" s="14"/>
      <c r="J27" s="14"/>
      <c r="M27" s="11">
        <f>D27+E27+F27+G27+H27</f>
        <v>198</v>
      </c>
      <c r="N27">
        <f>M27*0.17</f>
        <v>33.660000000000004</v>
      </c>
      <c r="O27">
        <f>I27*0.15</f>
        <v>0</v>
      </c>
      <c r="P27">
        <f>ROUND(N27+O27,0)</f>
        <v>34</v>
      </c>
    </row>
  </sheetData>
  <sheetProtection algorithmName="SHA-512" hashValue="RkQnvSaCa4iygucfe+rnx4hO7xup7r4WeiE0iBlKJCAK93UlbGWgFpqmNhp1u2p/vx7BbEz6c96GwDNKtnXlgw==" saltValue="HPPmc3IFHReso4T1C058Xg==" spinCount="100000" sheet="1" objects="1" scenarios="1"/>
  <dataValidations count="25">
    <dataValidation type="whole" allowBlank="1" showInputMessage="1" showErrorMessage="1" errorTitle="Valor fuera de rango" error="Ingrese un valor correcto" sqref="F3" xr:uid="{03C75FC8-93DC-4770-A010-7E01358E4A66}">
      <formula1>0</formula1>
      <formula2>100</formula2>
    </dataValidation>
    <dataValidation type="whole" allowBlank="1" showInputMessage="1" showErrorMessage="1" errorTitle="Valor fuera de rango" error="Ingrese un valor correcto" sqref="F4" xr:uid="{B6727380-FE23-48D7-A1E3-CEA227694122}">
      <formula1>0</formula1>
      <formula2>100</formula2>
    </dataValidation>
    <dataValidation type="whole" allowBlank="1" showInputMessage="1" showErrorMessage="1" errorTitle="Valor fuera de rango" error="Ingrese un valor correcto" sqref="F5" xr:uid="{629934E0-F504-4216-8E59-F792B45F0F32}">
      <formula1>0</formula1>
      <formula2>100</formula2>
    </dataValidation>
    <dataValidation type="whole" allowBlank="1" showInputMessage="1" showErrorMessage="1" errorTitle="Valor fuera de rango" error="Ingrese un valor correcto" sqref="F6" xr:uid="{3BF9C5E0-3D19-431E-AF4E-8E33C48E3A56}">
      <formula1>0</formula1>
      <formula2>100</formula2>
    </dataValidation>
    <dataValidation type="whole" allowBlank="1" showInputMessage="1" showErrorMessage="1" errorTitle="Valor fuera de rango" error="Ingrese un valor correcto" sqref="F7" xr:uid="{1DEA782A-4F5D-4B9B-BBCD-C1DB1C498DB5}">
      <formula1>0</formula1>
      <formula2>100</formula2>
    </dataValidation>
    <dataValidation type="whole" allowBlank="1" showInputMessage="1" showErrorMessage="1" errorTitle="Valor fuera de rango" error="Ingrese un valor correcto" sqref="F8" xr:uid="{C13566A8-28DD-4C1A-BD9A-C2E25CCC9B6D}">
      <formula1>0</formula1>
      <formula2>100</formula2>
    </dataValidation>
    <dataValidation type="whole" allowBlank="1" showInputMessage="1" showErrorMessage="1" errorTitle="Valor fuera de rango" error="Ingrese un valor correcto" sqref="F9" xr:uid="{0FE50509-E419-4658-A0C0-59BA1390A29F}">
      <formula1>0</formula1>
      <formula2>100</formula2>
    </dataValidation>
    <dataValidation type="whole" allowBlank="1" showInputMessage="1" showErrorMessage="1" errorTitle="Valor fuera de rango" error="Ingrese un valor correcto" sqref="F10" xr:uid="{E74D2AA6-7785-45D7-B9BD-1C28C78F7BB0}">
      <formula1>0</formula1>
      <formula2>100</formula2>
    </dataValidation>
    <dataValidation type="whole" allowBlank="1" showInputMessage="1" showErrorMessage="1" errorTitle="Valor fuera de rango" error="Ingrese un valor correcto" sqref="F11" xr:uid="{7FDA253C-3A58-43BE-A9A0-3508642951D9}">
      <formula1>0</formula1>
      <formula2>100</formula2>
    </dataValidation>
    <dataValidation type="whole" allowBlank="1" showInputMessage="1" showErrorMessage="1" errorTitle="Valor fuera de rango" error="Ingrese un valor correcto" sqref="F12" xr:uid="{ED0921E9-AA60-4FEF-AA03-BAEC2A166CD9}">
      <formula1>0</formula1>
      <formula2>100</formula2>
    </dataValidation>
    <dataValidation type="whole" allowBlank="1" showInputMessage="1" showErrorMessage="1" errorTitle="Valor fuera de rango" error="Ingrese un valor correcto" sqref="F13" xr:uid="{7662BF79-F225-4392-AA82-D5AD45996514}">
      <formula1>0</formula1>
      <formula2>100</formula2>
    </dataValidation>
    <dataValidation type="whole" allowBlank="1" showInputMessage="1" showErrorMessage="1" errorTitle="Valor fuera de rango" error="Ingrese un valor correcto" sqref="F14" xr:uid="{DB370FB1-095A-4DF8-965C-6B107A465CF0}">
      <formula1>0</formula1>
      <formula2>100</formula2>
    </dataValidation>
    <dataValidation type="whole" allowBlank="1" showInputMessage="1" showErrorMessage="1" errorTitle="Valor fuera de rango" error="Ingrese un valor correcto" sqref="F15" xr:uid="{6F062B13-CEB0-49FA-8587-4E31331030FD}">
      <formula1>0</formula1>
      <formula2>100</formula2>
    </dataValidation>
    <dataValidation type="whole" allowBlank="1" showInputMessage="1" showErrorMessage="1" errorTitle="Valor fuera de rango" error="Ingrese un valor correcto" sqref="F16" xr:uid="{6D60CDDB-880C-4C5A-A665-B4C4E0BAE418}">
      <formula1>0</formula1>
      <formula2>100</formula2>
    </dataValidation>
    <dataValidation type="whole" allowBlank="1" showInputMessage="1" showErrorMessage="1" errorTitle="Valor fuera de rango" error="Ingrese un valor correcto" sqref="F17" xr:uid="{D22DC95C-4756-404A-BDDB-A38B3B7C1276}">
      <formula1>0</formula1>
      <formula2>100</formula2>
    </dataValidation>
    <dataValidation type="whole" allowBlank="1" showInputMessage="1" showErrorMessage="1" errorTitle="Valor fuera de rango" error="Ingrese un valor correcto" sqref="F18" xr:uid="{7A28D569-5717-4DFA-9381-35EB45E6EFFE}">
      <formula1>0</formula1>
      <formula2>100</formula2>
    </dataValidation>
    <dataValidation type="whole" allowBlank="1" showInputMessage="1" showErrorMessage="1" errorTitle="Valor fuera de rango" error="Ingrese un valor correcto" sqref="F19" xr:uid="{7FCC740A-99D6-4F07-94D6-76BCD1C3CA8D}">
      <formula1>0</formula1>
      <formula2>100</formula2>
    </dataValidation>
    <dataValidation type="whole" allowBlank="1" showInputMessage="1" showErrorMessage="1" errorTitle="Valor fuera de rango" error="Ingrese un valor correcto" sqref="F20" xr:uid="{42FB2B88-047C-455A-AA86-CB548C29F25C}">
      <formula1>0</formula1>
      <formula2>100</formula2>
    </dataValidation>
    <dataValidation type="whole" allowBlank="1" showInputMessage="1" showErrorMessage="1" errorTitle="Valor fuera de rango" error="Ingrese un valor correcto" sqref="F21" xr:uid="{97D13AE5-15AD-4C33-B883-065040F7D061}">
      <formula1>0</formula1>
      <formula2>100</formula2>
    </dataValidation>
    <dataValidation type="whole" allowBlank="1" showInputMessage="1" showErrorMessage="1" errorTitle="Valor fuera de rango" error="Ingrese un valor correcto" sqref="F22" xr:uid="{616F07B1-3368-4AA3-8BC7-A272E26597E7}">
      <formula1>0</formula1>
      <formula2>100</formula2>
    </dataValidation>
    <dataValidation type="whole" allowBlank="1" showInputMessage="1" showErrorMessage="1" errorTitle="Valor fuera de rango" error="Ingrese un valor correcto" sqref="F23" xr:uid="{C1CE7A84-6F74-446F-8C7C-1B8B0FCA0325}">
      <formula1>0</formula1>
      <formula2>100</formula2>
    </dataValidation>
    <dataValidation type="whole" allowBlank="1" showInputMessage="1" showErrorMessage="1" errorTitle="Valor fuera de rango" error="Ingrese un valor correcto" sqref="F24" xr:uid="{8010BE85-46B8-4435-A1FE-AEF3D3050A67}">
      <formula1>0</formula1>
      <formula2>100</formula2>
    </dataValidation>
    <dataValidation type="whole" allowBlank="1" showInputMessage="1" showErrorMessage="1" errorTitle="Valor fuera de rango" error="Ingrese un valor correcto" sqref="F25" xr:uid="{E14C704C-081B-416D-9178-1FAE693D64B3}">
      <formula1>0</formula1>
      <formula2>100</formula2>
    </dataValidation>
    <dataValidation type="whole" allowBlank="1" showInputMessage="1" showErrorMessage="1" errorTitle="Valor fuera de rango" error="Ingrese un valor correcto" sqref="F26" xr:uid="{4A257796-9349-4380-8E6D-1A686E491733}">
      <formula1>0</formula1>
      <formula2>100</formula2>
    </dataValidation>
    <dataValidation type="whole" allowBlank="1" showInputMessage="1" showErrorMessage="1" errorTitle="Valor fuera de rango" error="Ingrese un valor correcto" sqref="F27" xr:uid="{322CFF8F-A8A9-41F1-B0D7-64FFF0B9E9EE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6A85-7815-4C64-8648-0D98BF8AA74B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292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93</v>
      </c>
      <c r="E3" s="14">
        <v>88</v>
      </c>
      <c r="F3" s="15"/>
      <c r="G3" s="14"/>
      <c r="H3" s="14"/>
      <c r="I3" s="14"/>
      <c r="J3" s="14"/>
      <c r="M3" s="11">
        <f>D3+E3+F3+G3+H3</f>
        <v>181</v>
      </c>
      <c r="N3">
        <f>M3*0.17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94</v>
      </c>
      <c r="E4" s="14">
        <v>84</v>
      </c>
      <c r="F4" s="15"/>
      <c r="G4" s="14"/>
      <c r="H4" s="14"/>
      <c r="I4" s="14"/>
      <c r="J4" s="14"/>
      <c r="M4" s="11">
        <f>D4+E4+F4+G4+H4</f>
        <v>178</v>
      </c>
      <c r="N4">
        <f>M4*0.17</f>
        <v>30.26</v>
      </c>
      <c r="O4">
        <f>I4*0.15</f>
        <v>0</v>
      </c>
      <c r="P4">
        <f>ROUND(N4+O4,0)</f>
        <v>30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98</v>
      </c>
      <c r="E6" s="14">
        <v>97</v>
      </c>
      <c r="F6" s="15"/>
      <c r="G6" s="14"/>
      <c r="H6" s="14"/>
      <c r="I6" s="14"/>
      <c r="J6" s="14"/>
      <c r="M6" s="11">
        <f>D6+E6+F6+G6+H6</f>
        <v>195</v>
      </c>
      <c r="N6">
        <f>M6*0.17</f>
        <v>33.150000000000006</v>
      </c>
      <c r="O6">
        <f>I6*0.15</f>
        <v>0</v>
      </c>
      <c r="P6">
        <f>ROUND(N6+O6,0)</f>
        <v>33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83</v>
      </c>
      <c r="E7" s="14">
        <v>96</v>
      </c>
      <c r="F7" s="15"/>
      <c r="G7" s="14"/>
      <c r="H7" s="14"/>
      <c r="I7" s="14"/>
      <c r="J7" s="14"/>
      <c r="M7" s="11">
        <f>D7+E7+F7+G7+H7</f>
        <v>179</v>
      </c>
      <c r="N7">
        <f>M7*0.17</f>
        <v>30.430000000000003</v>
      </c>
      <c r="O7">
        <f>I7*0.15</f>
        <v>0</v>
      </c>
      <c r="P7">
        <f>ROUND(N7+O7,0)</f>
        <v>30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100</v>
      </c>
      <c r="E8" s="14">
        <v>100</v>
      </c>
      <c r="F8" s="15"/>
      <c r="G8" s="14"/>
      <c r="H8" s="14"/>
      <c r="I8" s="14"/>
      <c r="J8" s="14"/>
      <c r="M8" s="11">
        <f>D8+E8+F8+G8+H8</f>
        <v>200</v>
      </c>
      <c r="N8">
        <f>M8*0.17</f>
        <v>34</v>
      </c>
      <c r="O8">
        <f>I8*0.15</f>
        <v>0</v>
      </c>
      <c r="P8">
        <f>ROUND(N8+O8,0)</f>
        <v>34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78</v>
      </c>
      <c r="E9" s="14">
        <v>80</v>
      </c>
      <c r="F9" s="15"/>
      <c r="G9" s="14"/>
      <c r="H9" s="14"/>
      <c r="I9" s="14"/>
      <c r="J9" s="14"/>
      <c r="M9" s="11">
        <f>D9+E9+F9+G9+H9</f>
        <v>158</v>
      </c>
      <c r="N9">
        <f>M9*0.17</f>
        <v>26.860000000000003</v>
      </c>
      <c r="O9">
        <f>I9*0.15</f>
        <v>0</v>
      </c>
      <c r="P9">
        <f>ROUND(N9+O9,0)</f>
        <v>27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97</v>
      </c>
      <c r="E10" s="14">
        <v>91</v>
      </c>
      <c r="F10" s="15"/>
      <c r="G10" s="14"/>
      <c r="H10" s="14"/>
      <c r="I10" s="14"/>
      <c r="J10" s="14"/>
      <c r="M10" s="11">
        <f>D10+E10+F10+G10+H10</f>
        <v>188</v>
      </c>
      <c r="N10">
        <f>M10*0.17</f>
        <v>31.96</v>
      </c>
      <c r="O10">
        <f>I10*0.15</f>
        <v>0</v>
      </c>
      <c r="P10">
        <f>ROUND(N10+O10,0)</f>
        <v>32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4">
        <v>93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88</v>
      </c>
      <c r="E12" s="14">
        <v>90</v>
      </c>
      <c r="F12" s="15"/>
      <c r="G12" s="14"/>
      <c r="H12" s="14"/>
      <c r="I12" s="14"/>
      <c r="J12" s="14"/>
      <c r="M12" s="11">
        <f>D12+E12+F12+G12+H12</f>
        <v>178</v>
      </c>
      <c r="N12">
        <f>M12*0.17</f>
        <v>30.26</v>
      </c>
      <c r="O12">
        <f>I12*0.15</f>
        <v>0</v>
      </c>
      <c r="P12">
        <f>ROUND(N12+O12,0)</f>
        <v>30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95</v>
      </c>
      <c r="E13" s="14">
        <v>77</v>
      </c>
      <c r="F13" s="15"/>
      <c r="G13" s="14"/>
      <c r="H13" s="14"/>
      <c r="I13" s="14"/>
      <c r="J13" s="14"/>
      <c r="M13" s="11">
        <f>D13+E13+F13+G13+H13</f>
        <v>172</v>
      </c>
      <c r="N13">
        <f>M13*0.17</f>
        <v>29.240000000000002</v>
      </c>
      <c r="O13">
        <f>I13*0.15</f>
        <v>0</v>
      </c>
      <c r="P13">
        <f>ROUND(N13+O13,0)</f>
        <v>29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98</v>
      </c>
      <c r="E14" s="14">
        <v>93</v>
      </c>
      <c r="F14" s="15"/>
      <c r="G14" s="14"/>
      <c r="H14" s="14"/>
      <c r="I14" s="14"/>
      <c r="J14" s="14"/>
      <c r="M14" s="11">
        <f>D14+E14+F14+G14+H14</f>
        <v>191</v>
      </c>
      <c r="N14">
        <f>M14*0.17</f>
        <v>32.47</v>
      </c>
      <c r="O14">
        <f>I14*0.15</f>
        <v>0</v>
      </c>
      <c r="P14">
        <f>ROUND(N14+O14,0)</f>
        <v>32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100</v>
      </c>
      <c r="E15" s="14">
        <v>100</v>
      </c>
      <c r="F15" s="15"/>
      <c r="G15" s="14"/>
      <c r="H15" s="14"/>
      <c r="I15" s="14"/>
      <c r="J15" s="14"/>
      <c r="M15" s="11">
        <f>D15+E15+F15+G15+H15</f>
        <v>200</v>
      </c>
      <c r="N15">
        <f>M15*0.17</f>
        <v>34</v>
      </c>
      <c r="O15">
        <f>I15*0.15</f>
        <v>0</v>
      </c>
      <c r="P15">
        <f>ROUND(N15+O15,0)</f>
        <v>34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96</v>
      </c>
      <c r="E16" s="14">
        <v>83</v>
      </c>
      <c r="F16" s="15"/>
      <c r="G16" s="14"/>
      <c r="H16" s="14"/>
      <c r="I16" s="14"/>
      <c r="J16" s="14"/>
      <c r="M16" s="11">
        <f>D16+E16+F16+G16+H16</f>
        <v>179</v>
      </c>
      <c r="N16">
        <f>M16*0.17</f>
        <v>30.430000000000003</v>
      </c>
      <c r="O16">
        <f>I16*0.15</f>
        <v>0</v>
      </c>
      <c r="P16">
        <f>ROUND(N16+O16,0)</f>
        <v>30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85</v>
      </c>
      <c r="E17" s="14">
        <v>72</v>
      </c>
      <c r="F17" s="15"/>
      <c r="G17" s="14"/>
      <c r="H17" s="14"/>
      <c r="I17" s="14"/>
      <c r="J17" s="14"/>
      <c r="M17" s="11">
        <f>D17+E17+F17+G17+H17</f>
        <v>157</v>
      </c>
      <c r="N17">
        <f>M17*0.17</f>
        <v>26.69</v>
      </c>
      <c r="O17">
        <f>I17*0.15</f>
        <v>0</v>
      </c>
      <c r="P17">
        <f>ROUND(N17+O17,0)</f>
        <v>27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93</v>
      </c>
      <c r="E18" s="14">
        <v>94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91</v>
      </c>
      <c r="E19" s="14">
        <v>89</v>
      </c>
      <c r="F19" s="15"/>
      <c r="G19" s="14"/>
      <c r="H19" s="14"/>
      <c r="I19" s="14"/>
      <c r="J19" s="14"/>
      <c r="M19" s="11">
        <f>D19+E19+F19+G19+H19</f>
        <v>180</v>
      </c>
      <c r="N19">
        <f>M19*0.17</f>
        <v>30.6</v>
      </c>
      <c r="O19">
        <f>I19*0.15</f>
        <v>0</v>
      </c>
      <c r="P19">
        <f>ROUND(N19+O19,0)</f>
        <v>31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91</v>
      </c>
      <c r="E20" s="14">
        <v>71</v>
      </c>
      <c r="F20" s="15"/>
      <c r="G20" s="14"/>
      <c r="H20" s="14"/>
      <c r="I20" s="14"/>
      <c r="J20" s="14"/>
      <c r="M20" s="11">
        <f>D20+E20+F20+G20+H20</f>
        <v>162</v>
      </c>
      <c r="N20">
        <f>M20*0.17</f>
        <v>27.540000000000003</v>
      </c>
      <c r="O20">
        <f>I20*0.15</f>
        <v>0</v>
      </c>
      <c r="P20">
        <f>ROUND(N20+O20,0)</f>
        <v>28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95</v>
      </c>
      <c r="E21" s="14">
        <v>88</v>
      </c>
      <c r="F21" s="15"/>
      <c r="G21" s="14"/>
      <c r="H21" s="14"/>
      <c r="I21" s="14"/>
      <c r="J21" s="14"/>
      <c r="M21" s="11">
        <f>D21+E21+F21+G21+H21</f>
        <v>183</v>
      </c>
      <c r="N21">
        <f>M21*0.17</f>
        <v>31.110000000000003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95</v>
      </c>
      <c r="E22" s="14">
        <v>98</v>
      </c>
      <c r="F22" s="15"/>
      <c r="G22" s="14"/>
      <c r="H22" s="14"/>
      <c r="I22" s="14"/>
      <c r="J22" s="14"/>
      <c r="M22" s="11">
        <f>D22+E22+F22+G22+H22</f>
        <v>193</v>
      </c>
      <c r="N22">
        <f>M22*0.17</f>
        <v>32.81</v>
      </c>
      <c r="O22">
        <f>I22*0.15</f>
        <v>0</v>
      </c>
      <c r="P22">
        <f>ROUND(N22+O22,0)</f>
        <v>33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99</v>
      </c>
      <c r="E23" s="14">
        <v>95</v>
      </c>
      <c r="F23" s="15"/>
      <c r="G23" s="14"/>
      <c r="H23" s="14"/>
      <c r="I23" s="14"/>
      <c r="J23" s="14"/>
      <c r="M23" s="11">
        <f>D23+E23+F23+G23+H23</f>
        <v>194</v>
      </c>
      <c r="N23">
        <f>M23*0.17</f>
        <v>32.980000000000004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92</v>
      </c>
      <c r="E24" s="14">
        <v>97</v>
      </c>
      <c r="F24" s="15"/>
      <c r="G24" s="14"/>
      <c r="H24" s="14"/>
      <c r="I24" s="14"/>
      <c r="J24" s="14"/>
      <c r="M24" s="11">
        <f>D24+E24+F24+G24+H24</f>
        <v>189</v>
      </c>
      <c r="N24">
        <f>M24*0.17</f>
        <v>32.130000000000003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94</v>
      </c>
      <c r="E25" s="14">
        <v>93</v>
      </c>
      <c r="F25" s="15"/>
      <c r="G25" s="14"/>
      <c r="H25" s="14"/>
      <c r="I25" s="14"/>
      <c r="J25" s="14"/>
      <c r="M25" s="11">
        <f>D25+E25+F25+G25+H25</f>
        <v>187</v>
      </c>
      <c r="N25">
        <f>M25*0.17</f>
        <v>31.790000000000003</v>
      </c>
      <c r="O25">
        <f>I25*0.15</f>
        <v>0</v>
      </c>
      <c r="P25">
        <f>ROUND(N25+O25,0)</f>
        <v>32</v>
      </c>
    </row>
  </sheetData>
  <sheetProtection algorithmName="SHA-512" hashValue="E9Heq4iHndrwiD16W7YOfSmR14rCvr/cuSNJhiiLY94K5P2H3TjD0jm/UMdLi5EUkNccyrC6t7qcd+ySQawLdw==" saltValue="fZ9L8uf/TxUgECeGQ+xsUA==" spinCount="100000" sheet="1" objects="1" scenarios="1"/>
  <dataValidations count="23">
    <dataValidation type="whole" allowBlank="1" showInputMessage="1" showErrorMessage="1" errorTitle="Valor fuera de rango" error="Ingrese un valor correcto" sqref="F3" xr:uid="{0223B3FD-7734-49FF-9DB3-4010D2DE5C82}">
      <formula1>0</formula1>
      <formula2>100</formula2>
    </dataValidation>
    <dataValidation type="whole" allowBlank="1" showInputMessage="1" showErrorMessage="1" errorTitle="Valor fuera de rango" error="Ingrese un valor correcto" sqref="F4" xr:uid="{7061156F-19BD-4206-988A-48E4543D5BDA}">
      <formula1>0</formula1>
      <formula2>100</formula2>
    </dataValidation>
    <dataValidation type="whole" allowBlank="1" showInputMessage="1" showErrorMessage="1" errorTitle="Valor fuera de rango" error="Ingrese un valor correcto" sqref="F5" xr:uid="{C4250BC8-076E-49AD-AC0B-219ACF55D0BF}">
      <formula1>0</formula1>
      <formula2>100</formula2>
    </dataValidation>
    <dataValidation type="whole" allowBlank="1" showInputMessage="1" showErrorMessage="1" errorTitle="Valor fuera de rango" error="Ingrese un valor correcto" sqref="F6" xr:uid="{B152A827-4894-42AF-A5DD-269890B2EB77}">
      <formula1>0</formula1>
      <formula2>100</formula2>
    </dataValidation>
    <dataValidation type="whole" allowBlank="1" showInputMessage="1" showErrorMessage="1" errorTitle="Valor fuera de rango" error="Ingrese un valor correcto" sqref="F7" xr:uid="{3F9034FA-4161-4C1B-9078-F6B1B3AA72DD}">
      <formula1>0</formula1>
      <formula2>100</formula2>
    </dataValidation>
    <dataValidation type="whole" allowBlank="1" showInputMessage="1" showErrorMessage="1" errorTitle="Valor fuera de rango" error="Ingrese un valor correcto" sqref="F8" xr:uid="{52974565-14ED-46CC-AFA8-95C177FBCB17}">
      <formula1>0</formula1>
      <formula2>100</formula2>
    </dataValidation>
    <dataValidation type="whole" allowBlank="1" showInputMessage="1" showErrorMessage="1" errorTitle="Valor fuera de rango" error="Ingrese un valor correcto" sqref="F9" xr:uid="{A8D2DB0F-934F-45F7-B33F-89C9AB776BDA}">
      <formula1>0</formula1>
      <formula2>100</formula2>
    </dataValidation>
    <dataValidation type="whole" allowBlank="1" showInputMessage="1" showErrorMessage="1" errorTitle="Valor fuera de rango" error="Ingrese un valor correcto" sqref="F10" xr:uid="{67B19906-AA9C-4793-9FF7-7FF942026772}">
      <formula1>0</formula1>
      <formula2>100</formula2>
    </dataValidation>
    <dataValidation type="whole" allowBlank="1" showInputMessage="1" showErrorMessage="1" errorTitle="Valor fuera de rango" error="Ingrese un valor correcto" sqref="F11" xr:uid="{9D10BDF3-6FB7-435C-82F4-FE124E7F2551}">
      <formula1>0</formula1>
      <formula2>100</formula2>
    </dataValidation>
    <dataValidation type="whole" allowBlank="1" showInputMessage="1" showErrorMessage="1" errorTitle="Valor fuera de rango" error="Ingrese un valor correcto" sqref="F12" xr:uid="{5CF15FB8-6F37-473A-9337-8AC4737A9088}">
      <formula1>0</formula1>
      <formula2>100</formula2>
    </dataValidation>
    <dataValidation type="whole" allowBlank="1" showInputMessage="1" showErrorMessage="1" errorTitle="Valor fuera de rango" error="Ingrese un valor correcto" sqref="F13" xr:uid="{FF756081-68F7-4618-B710-7BB12BA7DE33}">
      <formula1>0</formula1>
      <formula2>100</formula2>
    </dataValidation>
    <dataValidation type="whole" allowBlank="1" showInputMessage="1" showErrorMessage="1" errorTitle="Valor fuera de rango" error="Ingrese un valor correcto" sqref="F14" xr:uid="{8CCE8738-20A8-4B66-B7C9-826608524EA6}">
      <formula1>0</formula1>
      <formula2>100</formula2>
    </dataValidation>
    <dataValidation type="whole" allowBlank="1" showInputMessage="1" showErrorMessage="1" errorTitle="Valor fuera de rango" error="Ingrese un valor correcto" sqref="F15" xr:uid="{A95D4CCA-C4B1-4A4B-AE68-E63AC7713717}">
      <formula1>0</formula1>
      <formula2>100</formula2>
    </dataValidation>
    <dataValidation type="whole" allowBlank="1" showInputMessage="1" showErrorMessage="1" errorTitle="Valor fuera de rango" error="Ingrese un valor correcto" sqref="F16" xr:uid="{2CA77B20-2603-4BCA-932D-50A0AC390BAA}">
      <formula1>0</formula1>
      <formula2>100</formula2>
    </dataValidation>
    <dataValidation type="whole" allowBlank="1" showInputMessage="1" showErrorMessage="1" errorTitle="Valor fuera de rango" error="Ingrese un valor correcto" sqref="F17" xr:uid="{00359B16-AFD8-48F8-8865-F4BE18D65544}">
      <formula1>0</formula1>
      <formula2>100</formula2>
    </dataValidation>
    <dataValidation type="whole" allowBlank="1" showInputMessage="1" showErrorMessage="1" errorTitle="Valor fuera de rango" error="Ingrese un valor correcto" sqref="F18" xr:uid="{9F1F9ABA-2DCD-49DB-A0D9-107AC9FC8BE4}">
      <formula1>0</formula1>
      <formula2>100</formula2>
    </dataValidation>
    <dataValidation type="whole" allowBlank="1" showInputMessage="1" showErrorMessage="1" errorTitle="Valor fuera de rango" error="Ingrese un valor correcto" sqref="F19" xr:uid="{2A8F9114-134D-41BA-9A51-1BFEB90338C5}">
      <formula1>0</formula1>
      <formula2>100</formula2>
    </dataValidation>
    <dataValidation type="whole" allowBlank="1" showInputMessage="1" showErrorMessage="1" errorTitle="Valor fuera de rango" error="Ingrese un valor correcto" sqref="F20" xr:uid="{0E7A2E71-71AD-4383-96E8-B7EC866EB02A}">
      <formula1>0</formula1>
      <formula2>100</formula2>
    </dataValidation>
    <dataValidation type="whole" allowBlank="1" showInputMessage="1" showErrorMessage="1" errorTitle="Valor fuera de rango" error="Ingrese un valor correcto" sqref="F21" xr:uid="{2EA76414-9854-4637-BF18-97963DF48A21}">
      <formula1>0</formula1>
      <formula2>100</formula2>
    </dataValidation>
    <dataValidation type="whole" allowBlank="1" showInputMessage="1" showErrorMessage="1" errorTitle="Valor fuera de rango" error="Ingrese un valor correcto" sqref="F22" xr:uid="{98DCE0E0-9296-4B47-8319-C4E34D411F7F}">
      <formula1>0</formula1>
      <formula2>100</formula2>
    </dataValidation>
    <dataValidation type="whole" allowBlank="1" showInputMessage="1" showErrorMessage="1" errorTitle="Valor fuera de rango" error="Ingrese un valor correcto" sqref="F23" xr:uid="{EEF247A1-DE70-49CA-A7A7-E8E88B94B58A}">
      <formula1>0</formula1>
      <formula2>100</formula2>
    </dataValidation>
    <dataValidation type="whole" allowBlank="1" showInputMessage="1" showErrorMessage="1" errorTitle="Valor fuera de rango" error="Ingrese un valor correcto" sqref="F24" xr:uid="{610DAD03-0AC0-451B-A426-9D947A964658}">
      <formula1>0</formula1>
      <formula2>100</formula2>
    </dataValidation>
    <dataValidation type="whole" allowBlank="1" showInputMessage="1" showErrorMessage="1" errorTitle="Valor fuera de rango" error="Ingrese un valor correcto" sqref="F25" xr:uid="{51824BD1-95DE-4001-B528-4E96E69D445F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D427-E378-4FC2-A925-BBE6363D92AF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293</v>
      </c>
      <c r="C1" s="1" t="s">
        <v>294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295</v>
      </c>
      <c r="B3" s="12">
        <v>1</v>
      </c>
      <c r="C3" s="13" t="s">
        <v>296</v>
      </c>
      <c r="D3" s="14">
        <v>100</v>
      </c>
      <c r="E3" s="14">
        <v>91</v>
      </c>
      <c r="F3" s="15"/>
      <c r="G3" s="14"/>
      <c r="H3" s="14"/>
      <c r="I3" s="14"/>
      <c r="J3" s="14"/>
      <c r="M3" s="11">
        <f>D3+E3+F3+G3+H3</f>
        <v>191</v>
      </c>
      <c r="N3">
        <f>M3*0.17</f>
        <v>32.47</v>
      </c>
      <c r="O3">
        <f>I3*0.15</f>
        <v>0</v>
      </c>
      <c r="P3">
        <f>ROUND(N3+O3,0)</f>
        <v>32</v>
      </c>
    </row>
    <row r="4" spans="1:16" x14ac:dyDescent="0.25">
      <c r="A4" s="12" t="s">
        <v>297</v>
      </c>
      <c r="B4" s="12">
        <v>2</v>
      </c>
      <c r="C4" s="13" t="s">
        <v>298</v>
      </c>
      <c r="D4" s="14">
        <v>100</v>
      </c>
      <c r="E4" s="14">
        <v>98</v>
      </c>
      <c r="F4" s="15"/>
      <c r="G4" s="14"/>
      <c r="H4" s="14"/>
      <c r="I4" s="14"/>
      <c r="J4" s="14"/>
      <c r="M4" s="11">
        <f>D4+E4+F4+G4+H4</f>
        <v>198</v>
      </c>
      <c r="N4">
        <f>M4*0.17</f>
        <v>33.660000000000004</v>
      </c>
      <c r="O4">
        <f>I4*0.15</f>
        <v>0</v>
      </c>
      <c r="P4">
        <f>ROUND(N4+O4,0)</f>
        <v>34</v>
      </c>
    </row>
    <row r="5" spans="1:16" x14ac:dyDescent="0.25">
      <c r="A5" s="12" t="s">
        <v>299</v>
      </c>
      <c r="B5" s="12">
        <v>3</v>
      </c>
      <c r="C5" s="13" t="s">
        <v>300</v>
      </c>
      <c r="D5" s="14">
        <v>86</v>
      </c>
      <c r="E5" s="14">
        <v>79</v>
      </c>
      <c r="F5" s="15"/>
      <c r="G5" s="14"/>
      <c r="H5" s="14"/>
      <c r="I5" s="14"/>
      <c r="J5" s="14"/>
      <c r="M5" s="11">
        <f>D5+E5+F5+G5+H5</f>
        <v>165</v>
      </c>
      <c r="N5">
        <f>M5*0.17</f>
        <v>28.05</v>
      </c>
      <c r="O5">
        <f>I5*0.15</f>
        <v>0</v>
      </c>
      <c r="P5">
        <f>ROUND(N5+O5,0)</f>
        <v>28</v>
      </c>
    </row>
    <row r="6" spans="1:16" x14ac:dyDescent="0.25">
      <c r="A6" s="12" t="s">
        <v>301</v>
      </c>
      <c r="B6" s="12">
        <v>4</v>
      </c>
      <c r="C6" s="13" t="s">
        <v>302</v>
      </c>
      <c r="D6" s="14">
        <v>91</v>
      </c>
      <c r="E6" s="14">
        <v>92</v>
      </c>
      <c r="F6" s="15"/>
      <c r="G6" s="14"/>
      <c r="H6" s="14"/>
      <c r="I6" s="14"/>
      <c r="J6" s="14"/>
      <c r="M6" s="11">
        <f>D6+E6+F6+G6+H6</f>
        <v>183</v>
      </c>
      <c r="N6">
        <f>M6*0.17</f>
        <v>31.110000000000003</v>
      </c>
      <c r="O6">
        <f>I6*0.15</f>
        <v>0</v>
      </c>
      <c r="P6">
        <f>ROUND(N6+O6,0)</f>
        <v>31</v>
      </c>
    </row>
    <row r="7" spans="1:16" x14ac:dyDescent="0.25">
      <c r="A7" s="12" t="s">
        <v>303</v>
      </c>
      <c r="B7" s="12">
        <v>5</v>
      </c>
      <c r="C7" s="13" t="s">
        <v>304</v>
      </c>
      <c r="D7" s="14">
        <v>94</v>
      </c>
      <c r="E7" s="14">
        <v>87</v>
      </c>
      <c r="F7" s="15"/>
      <c r="G7" s="14"/>
      <c r="H7" s="14"/>
      <c r="I7" s="14"/>
      <c r="J7" s="14"/>
      <c r="M7" s="11">
        <f>D7+E7+F7+G7+H7</f>
        <v>181</v>
      </c>
      <c r="N7">
        <f>M7*0.17</f>
        <v>30.770000000000003</v>
      </c>
      <c r="O7">
        <f>I7*0.15</f>
        <v>0</v>
      </c>
      <c r="P7">
        <f>ROUND(N7+O7,0)</f>
        <v>31</v>
      </c>
    </row>
    <row r="8" spans="1:16" x14ac:dyDescent="0.25">
      <c r="A8" s="12" t="s">
        <v>305</v>
      </c>
      <c r="B8" s="12">
        <v>6</v>
      </c>
      <c r="C8" s="13" t="s">
        <v>306</v>
      </c>
      <c r="D8" s="14">
        <v>93</v>
      </c>
      <c r="E8" s="14">
        <v>93</v>
      </c>
      <c r="F8" s="15"/>
      <c r="G8" s="14"/>
      <c r="H8" s="14"/>
      <c r="I8" s="14"/>
      <c r="J8" s="14"/>
      <c r="M8" s="11">
        <f>D8+E8+F8+G8+H8</f>
        <v>186</v>
      </c>
      <c r="N8">
        <f>M8*0.17</f>
        <v>31.62</v>
      </c>
      <c r="O8">
        <f>I8*0.15</f>
        <v>0</v>
      </c>
      <c r="P8">
        <f>ROUND(N8+O8,0)</f>
        <v>32</v>
      </c>
    </row>
    <row r="9" spans="1:16" x14ac:dyDescent="0.25">
      <c r="A9" s="12" t="s">
        <v>307</v>
      </c>
      <c r="B9" s="12">
        <v>7</v>
      </c>
      <c r="C9" s="13" t="s">
        <v>308</v>
      </c>
      <c r="D9" s="14">
        <v>89</v>
      </c>
      <c r="E9" s="14">
        <v>79</v>
      </c>
      <c r="F9" s="15"/>
      <c r="G9" s="14"/>
      <c r="H9" s="14"/>
      <c r="I9" s="14"/>
      <c r="J9" s="14"/>
      <c r="M9" s="11">
        <f>D9+E9+F9+G9+H9</f>
        <v>168</v>
      </c>
      <c r="N9">
        <f>M9*0.17</f>
        <v>28.560000000000002</v>
      </c>
      <c r="O9">
        <f>I9*0.15</f>
        <v>0</v>
      </c>
      <c r="P9">
        <f>ROUND(N9+O9,0)</f>
        <v>29</v>
      </c>
    </row>
    <row r="10" spans="1:16" x14ac:dyDescent="0.25">
      <c r="A10" s="12" t="s">
        <v>309</v>
      </c>
      <c r="B10" s="12">
        <v>8</v>
      </c>
      <c r="C10" s="13" t="s">
        <v>310</v>
      </c>
      <c r="D10" s="14">
        <v>99</v>
      </c>
      <c r="E10" s="14">
        <v>95</v>
      </c>
      <c r="F10" s="15"/>
      <c r="G10" s="14"/>
      <c r="H10" s="14"/>
      <c r="I10" s="14"/>
      <c r="J10" s="14"/>
      <c r="M10" s="11">
        <f>D10+E10+F10+G10+H10</f>
        <v>194</v>
      </c>
      <c r="N10">
        <f>M10*0.17</f>
        <v>32.980000000000004</v>
      </c>
      <c r="O10">
        <f>I10*0.15</f>
        <v>0</v>
      </c>
      <c r="P10">
        <f>ROUND(N10+O10,0)</f>
        <v>33</v>
      </c>
    </row>
    <row r="11" spans="1:16" x14ac:dyDescent="0.25">
      <c r="A11" s="12" t="s">
        <v>311</v>
      </c>
      <c r="B11" s="12">
        <v>9</v>
      </c>
      <c r="C11" s="13" t="s">
        <v>312</v>
      </c>
      <c r="D11" s="14">
        <v>91</v>
      </c>
      <c r="E11" s="14">
        <v>85</v>
      </c>
      <c r="F11" s="15"/>
      <c r="G11" s="14"/>
      <c r="H11" s="14"/>
      <c r="I11" s="14"/>
      <c r="J11" s="14"/>
      <c r="M11" s="11">
        <f>D11+E11+F11+G11+H11</f>
        <v>176</v>
      </c>
      <c r="N11">
        <f>M11*0.17</f>
        <v>29.92</v>
      </c>
      <c r="O11">
        <f>I11*0.15</f>
        <v>0</v>
      </c>
      <c r="P11">
        <f>ROUND(N11+O11,0)</f>
        <v>30</v>
      </c>
    </row>
    <row r="12" spans="1:16" x14ac:dyDescent="0.25">
      <c r="A12" s="12" t="s">
        <v>313</v>
      </c>
      <c r="B12" s="12">
        <v>10</v>
      </c>
      <c r="C12" s="13" t="s">
        <v>314</v>
      </c>
      <c r="D12" s="14">
        <v>84</v>
      </c>
      <c r="E12" s="14">
        <v>95</v>
      </c>
      <c r="F12" s="15"/>
      <c r="G12" s="14"/>
      <c r="H12" s="14"/>
      <c r="I12" s="14"/>
      <c r="J12" s="14"/>
      <c r="M12" s="11">
        <f>D12+E12+F12+G12+H12</f>
        <v>179</v>
      </c>
      <c r="N12">
        <f>M12*0.17</f>
        <v>30.430000000000003</v>
      </c>
      <c r="O12">
        <f>I12*0.15</f>
        <v>0</v>
      </c>
      <c r="P12">
        <f>ROUND(N12+O12,0)</f>
        <v>30</v>
      </c>
    </row>
    <row r="13" spans="1:16" x14ac:dyDescent="0.25">
      <c r="A13" s="12" t="s">
        <v>315</v>
      </c>
      <c r="B13" s="12">
        <v>11</v>
      </c>
      <c r="C13" s="13" t="s">
        <v>316</v>
      </c>
      <c r="D13" s="14">
        <v>94</v>
      </c>
      <c r="E13" s="14">
        <v>98</v>
      </c>
      <c r="F13" s="15"/>
      <c r="G13" s="14"/>
      <c r="H13" s="14"/>
      <c r="I13" s="14"/>
      <c r="J13" s="14"/>
      <c r="M13" s="11">
        <f>D13+E13+F13+G13+H13</f>
        <v>192</v>
      </c>
      <c r="N13">
        <f>M13*0.17</f>
        <v>32.64</v>
      </c>
      <c r="O13">
        <f>I13*0.15</f>
        <v>0</v>
      </c>
      <c r="P13">
        <f>ROUND(N13+O13,0)</f>
        <v>33</v>
      </c>
    </row>
    <row r="14" spans="1:16" x14ac:dyDescent="0.25">
      <c r="A14" s="12" t="s">
        <v>317</v>
      </c>
      <c r="B14" s="12">
        <v>12</v>
      </c>
      <c r="C14" s="13" t="s">
        <v>318</v>
      </c>
      <c r="D14" s="14">
        <v>93</v>
      </c>
      <c r="E14" s="14">
        <v>90</v>
      </c>
      <c r="F14" s="15"/>
      <c r="G14" s="14"/>
      <c r="H14" s="14"/>
      <c r="I14" s="14"/>
      <c r="J14" s="14"/>
      <c r="M14" s="11">
        <f>D14+E14+F14+G14+H14</f>
        <v>183</v>
      </c>
      <c r="N14">
        <f>M14*0.17</f>
        <v>31.110000000000003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319</v>
      </c>
      <c r="B15" s="12">
        <v>13</v>
      </c>
      <c r="C15" s="13" t="s">
        <v>320</v>
      </c>
      <c r="D15" s="14">
        <v>98</v>
      </c>
      <c r="E15" s="14">
        <v>97</v>
      </c>
      <c r="F15" s="15"/>
      <c r="G15" s="14"/>
      <c r="H15" s="14"/>
      <c r="I15" s="14"/>
      <c r="J15" s="14"/>
      <c r="M15" s="11">
        <f>D15+E15+F15+G15+H15</f>
        <v>195</v>
      </c>
      <c r="N15">
        <f>M15*0.17</f>
        <v>33.150000000000006</v>
      </c>
      <c r="O15">
        <f>I15*0.15</f>
        <v>0</v>
      </c>
      <c r="P15">
        <f>ROUND(N15+O15,0)</f>
        <v>33</v>
      </c>
    </row>
    <row r="16" spans="1:16" x14ac:dyDescent="0.25">
      <c r="A16" s="12" t="s">
        <v>321</v>
      </c>
      <c r="B16" s="12">
        <v>14</v>
      </c>
      <c r="C16" s="13" t="s">
        <v>322</v>
      </c>
      <c r="D16" s="14">
        <v>98</v>
      </c>
      <c r="E16" s="14">
        <v>97</v>
      </c>
      <c r="F16" s="15"/>
      <c r="G16" s="14"/>
      <c r="H16" s="14"/>
      <c r="I16" s="14"/>
      <c r="J16" s="14"/>
      <c r="M16" s="11">
        <f>D16+E16+F16+G16+H16</f>
        <v>195</v>
      </c>
      <c r="N16">
        <f>M16*0.17</f>
        <v>33.150000000000006</v>
      </c>
      <c r="O16">
        <f>I16*0.15</f>
        <v>0</v>
      </c>
      <c r="P16">
        <f>ROUND(N16+O16,0)</f>
        <v>33</v>
      </c>
    </row>
    <row r="17" spans="1:16" x14ac:dyDescent="0.25">
      <c r="A17" s="12" t="s">
        <v>323</v>
      </c>
      <c r="B17" s="12">
        <v>15</v>
      </c>
      <c r="C17" s="13" t="s">
        <v>324</v>
      </c>
      <c r="D17" s="14">
        <v>92</v>
      </c>
      <c r="E17" s="14">
        <v>91</v>
      </c>
      <c r="F17" s="15"/>
      <c r="G17" s="14"/>
      <c r="H17" s="14"/>
      <c r="I17" s="14"/>
      <c r="J17" s="14"/>
      <c r="M17" s="11">
        <f>D17+E17+F17+G17+H17</f>
        <v>183</v>
      </c>
      <c r="N17">
        <f>M17*0.17</f>
        <v>31.110000000000003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325</v>
      </c>
      <c r="B18" s="12">
        <v>16</v>
      </c>
      <c r="C18" s="13" t="s">
        <v>326</v>
      </c>
      <c r="D18" s="14">
        <v>92</v>
      </c>
      <c r="E18" s="14">
        <v>97</v>
      </c>
      <c r="F18" s="15"/>
      <c r="G18" s="14"/>
      <c r="H18" s="14"/>
      <c r="I18" s="14"/>
      <c r="J18" s="14"/>
      <c r="M18" s="11">
        <f>D18+E18+F18+G18+H18</f>
        <v>189</v>
      </c>
      <c r="N18">
        <f>M18*0.17</f>
        <v>32.130000000000003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327</v>
      </c>
      <c r="B19" s="12">
        <v>17</v>
      </c>
      <c r="C19" s="13" t="s">
        <v>328</v>
      </c>
      <c r="D19" s="14">
        <v>93</v>
      </c>
      <c r="E19" s="14">
        <v>89</v>
      </c>
      <c r="F19" s="15"/>
      <c r="G19" s="14"/>
      <c r="H19" s="14"/>
      <c r="I19" s="14"/>
      <c r="J19" s="14"/>
      <c r="M19" s="11">
        <f>D19+E19+F19+G19+H19</f>
        <v>182</v>
      </c>
      <c r="N19">
        <f>M19*0.17</f>
        <v>30.94</v>
      </c>
      <c r="O19">
        <f>I19*0.15</f>
        <v>0</v>
      </c>
      <c r="P19">
        <f>ROUND(N19+O19,0)</f>
        <v>31</v>
      </c>
    </row>
    <row r="20" spans="1:16" x14ac:dyDescent="0.25">
      <c r="A20" s="12" t="s">
        <v>329</v>
      </c>
      <c r="B20" s="12">
        <v>18</v>
      </c>
      <c r="C20" s="13" t="s">
        <v>330</v>
      </c>
      <c r="D20" s="14">
        <v>94</v>
      </c>
      <c r="E20" s="14">
        <v>89</v>
      </c>
      <c r="F20" s="15"/>
      <c r="G20" s="14"/>
      <c r="H20" s="14"/>
      <c r="I20" s="14"/>
      <c r="J20" s="14"/>
      <c r="M20" s="11">
        <f>D20+E20+F20+G20+H20</f>
        <v>183</v>
      </c>
      <c r="N20">
        <f>M20*0.17</f>
        <v>31.110000000000003</v>
      </c>
      <c r="O20">
        <f>I20*0.15</f>
        <v>0</v>
      </c>
      <c r="P20">
        <f>ROUND(N20+O20,0)</f>
        <v>31</v>
      </c>
    </row>
    <row r="21" spans="1:16" x14ac:dyDescent="0.25">
      <c r="A21" s="12" t="s">
        <v>331</v>
      </c>
      <c r="B21" s="12">
        <v>19</v>
      </c>
      <c r="C21" s="13" t="s">
        <v>332</v>
      </c>
      <c r="D21" s="14">
        <v>92</v>
      </c>
      <c r="E21" s="14">
        <v>89</v>
      </c>
      <c r="F21" s="15"/>
      <c r="G21" s="14"/>
      <c r="H21" s="14"/>
      <c r="I21" s="14"/>
      <c r="J21" s="14"/>
      <c r="M21" s="11">
        <f>D21+E21+F21+G21+H21</f>
        <v>181</v>
      </c>
      <c r="N21">
        <f>M21*0.17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333</v>
      </c>
      <c r="B22" s="12">
        <v>20</v>
      </c>
      <c r="C22" s="13" t="s">
        <v>334</v>
      </c>
      <c r="D22" s="14">
        <v>86</v>
      </c>
      <c r="E22" s="14">
        <v>90</v>
      </c>
      <c r="F22" s="15"/>
      <c r="G22" s="14"/>
      <c r="H22" s="14"/>
      <c r="I22" s="14"/>
      <c r="J22" s="14"/>
      <c r="M22" s="11">
        <f>D22+E22+F22+G22+H22</f>
        <v>176</v>
      </c>
      <c r="N22">
        <f>M22*0.17</f>
        <v>29.92</v>
      </c>
      <c r="O22">
        <f>I22*0.15</f>
        <v>0</v>
      </c>
      <c r="P22">
        <f>ROUND(N22+O22,0)</f>
        <v>30</v>
      </c>
    </row>
    <row r="23" spans="1:16" x14ac:dyDescent="0.25">
      <c r="A23" s="12" t="s">
        <v>335</v>
      </c>
      <c r="B23" s="12">
        <v>21</v>
      </c>
      <c r="C23" s="13" t="s">
        <v>336</v>
      </c>
      <c r="D23" s="14">
        <v>100</v>
      </c>
      <c r="E23" s="14">
        <v>95</v>
      </c>
      <c r="F23" s="15"/>
      <c r="G23" s="14"/>
      <c r="H23" s="14"/>
      <c r="I23" s="14"/>
      <c r="J23" s="14"/>
      <c r="M23" s="11">
        <f>D23+E23+F23+G23+H23</f>
        <v>195</v>
      </c>
      <c r="N23">
        <f>M23*0.17</f>
        <v>33.150000000000006</v>
      </c>
      <c r="O23">
        <f>I23*0.15</f>
        <v>0</v>
      </c>
      <c r="P23">
        <f>ROUND(N23+O23,0)</f>
        <v>33</v>
      </c>
    </row>
    <row r="24" spans="1:16" x14ac:dyDescent="0.25">
      <c r="A24" s="12" t="s">
        <v>337</v>
      </c>
      <c r="B24" s="12">
        <v>22</v>
      </c>
      <c r="C24" s="13" t="s">
        <v>338</v>
      </c>
      <c r="D24" s="14">
        <v>82</v>
      </c>
      <c r="E24" s="14">
        <v>90</v>
      </c>
      <c r="F24" s="15"/>
      <c r="G24" s="14"/>
      <c r="H24" s="14"/>
      <c r="I24" s="14"/>
      <c r="J24" s="14"/>
      <c r="M24" s="11">
        <f>D24+E24+F24+G24+H24</f>
        <v>172</v>
      </c>
      <c r="N24">
        <f>M24*0.17</f>
        <v>29.240000000000002</v>
      </c>
      <c r="O24">
        <f>I24*0.15</f>
        <v>0</v>
      </c>
      <c r="P24">
        <f>ROUND(N24+O24,0)</f>
        <v>29</v>
      </c>
    </row>
    <row r="25" spans="1:16" x14ac:dyDescent="0.25">
      <c r="A25" s="12" t="s">
        <v>339</v>
      </c>
      <c r="B25" s="12">
        <v>23</v>
      </c>
      <c r="C25" s="13" t="s">
        <v>340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341</v>
      </c>
      <c r="B26" s="12">
        <v>24</v>
      </c>
      <c r="C26" s="13" t="s">
        <v>342</v>
      </c>
      <c r="D26" s="14">
        <v>95</v>
      </c>
      <c r="E26" s="14">
        <v>96</v>
      </c>
      <c r="F26" s="15"/>
      <c r="G26" s="14"/>
      <c r="H26" s="14"/>
      <c r="I26" s="14"/>
      <c r="J26" s="14"/>
      <c r="M26" s="11">
        <f>D26+E26+F26+G26+H26</f>
        <v>191</v>
      </c>
      <c r="N26">
        <f>M26*0.17</f>
        <v>32.47</v>
      </c>
      <c r="O26">
        <f>I26*0.15</f>
        <v>0</v>
      </c>
      <c r="P26">
        <f>ROUND(N26+O26,0)</f>
        <v>32</v>
      </c>
    </row>
  </sheetData>
  <sheetProtection algorithmName="SHA-512" hashValue="Ri3MyJEvAIkvQX12sYdbHlEiU0oIRI1H+d5gCBsbNcV+wDkdwrE0Il57l97kpuVri8kbJlQwKbrfyAxZQMRp5Q==" saltValue="fc97RSa7YIDOCYTmaATO8A==" spinCount="100000" sheet="1" objects="1" scenarios="1"/>
  <dataValidations count="24">
    <dataValidation type="whole" allowBlank="1" showInputMessage="1" showErrorMessage="1" errorTitle="Valor fuera de rango" error="Ingrese un valor correcto" sqref="F3" xr:uid="{0DA82AA6-44DB-4963-9477-008F4838D43C}">
      <formula1>0</formula1>
      <formula2>100</formula2>
    </dataValidation>
    <dataValidation type="whole" allowBlank="1" showInputMessage="1" showErrorMessage="1" errorTitle="Valor fuera de rango" error="Ingrese un valor correcto" sqref="F4" xr:uid="{6DAF567E-6F41-4578-AA8C-5130A2DAC2BF}">
      <formula1>0</formula1>
      <formula2>100</formula2>
    </dataValidation>
    <dataValidation type="whole" allowBlank="1" showInputMessage="1" showErrorMessage="1" errorTitle="Valor fuera de rango" error="Ingrese un valor correcto" sqref="F5" xr:uid="{35810E7A-C877-4B75-8BA7-1A6BE2D64C03}">
      <formula1>0</formula1>
      <formula2>100</formula2>
    </dataValidation>
    <dataValidation type="whole" allowBlank="1" showInputMessage="1" showErrorMessage="1" errorTitle="Valor fuera de rango" error="Ingrese un valor correcto" sqref="F6" xr:uid="{87AE82E2-401C-47A6-AE3F-EE20F66DCE98}">
      <formula1>0</formula1>
      <formula2>100</formula2>
    </dataValidation>
    <dataValidation type="whole" allowBlank="1" showInputMessage="1" showErrorMessage="1" errorTitle="Valor fuera de rango" error="Ingrese un valor correcto" sqref="F7" xr:uid="{DD7F69B7-2ED6-4E50-B4B3-AA24FD4CCC63}">
      <formula1>0</formula1>
      <formula2>100</formula2>
    </dataValidation>
    <dataValidation type="whole" allowBlank="1" showInputMessage="1" showErrorMessage="1" errorTitle="Valor fuera de rango" error="Ingrese un valor correcto" sqref="F8" xr:uid="{F128EDFE-C38B-4C8F-B079-ED6042C0587B}">
      <formula1>0</formula1>
      <formula2>100</formula2>
    </dataValidation>
    <dataValidation type="whole" allowBlank="1" showInputMessage="1" showErrorMessage="1" errorTitle="Valor fuera de rango" error="Ingrese un valor correcto" sqref="F9" xr:uid="{F2F9C4B5-E6BB-4F82-A31A-484D37D5165C}">
      <formula1>0</formula1>
      <formula2>100</formula2>
    </dataValidation>
    <dataValidation type="whole" allowBlank="1" showInputMessage="1" showErrorMessage="1" errorTitle="Valor fuera de rango" error="Ingrese un valor correcto" sqref="F10" xr:uid="{AA535983-11D8-4B00-9D07-2C7AA1D330E6}">
      <formula1>0</formula1>
      <formula2>100</formula2>
    </dataValidation>
    <dataValidation type="whole" allowBlank="1" showInputMessage="1" showErrorMessage="1" errorTitle="Valor fuera de rango" error="Ingrese un valor correcto" sqref="F11" xr:uid="{98DBF0A9-7677-4A4A-8D7D-F61542BF6E42}">
      <formula1>0</formula1>
      <formula2>100</formula2>
    </dataValidation>
    <dataValidation type="whole" allowBlank="1" showInputMessage="1" showErrorMessage="1" errorTitle="Valor fuera de rango" error="Ingrese un valor correcto" sqref="F12" xr:uid="{25CAC04F-D47C-4D69-81E2-7E42862D8FDF}">
      <formula1>0</formula1>
      <formula2>100</formula2>
    </dataValidation>
    <dataValidation type="whole" allowBlank="1" showInputMessage="1" showErrorMessage="1" errorTitle="Valor fuera de rango" error="Ingrese un valor correcto" sqref="F13" xr:uid="{5BEC6B3B-5E02-4EA8-A29C-F83AE683B5FA}">
      <formula1>0</formula1>
      <formula2>100</formula2>
    </dataValidation>
    <dataValidation type="whole" allowBlank="1" showInputMessage="1" showErrorMessage="1" errorTitle="Valor fuera de rango" error="Ingrese un valor correcto" sqref="F14" xr:uid="{ED6C67A3-A9C8-4B5D-8D69-593B40AB954F}">
      <formula1>0</formula1>
      <formula2>100</formula2>
    </dataValidation>
    <dataValidation type="whole" allowBlank="1" showInputMessage="1" showErrorMessage="1" errorTitle="Valor fuera de rango" error="Ingrese un valor correcto" sqref="F15" xr:uid="{5762003E-3092-41B7-AE2E-0F39BC46001D}">
      <formula1>0</formula1>
      <formula2>100</formula2>
    </dataValidation>
    <dataValidation type="whole" allowBlank="1" showInputMessage="1" showErrorMessage="1" errorTitle="Valor fuera de rango" error="Ingrese un valor correcto" sqref="F16" xr:uid="{29905CBD-EAE1-4016-AFAF-B0C208D5246B}">
      <formula1>0</formula1>
      <formula2>100</formula2>
    </dataValidation>
    <dataValidation type="whole" allowBlank="1" showInputMessage="1" showErrorMessage="1" errorTitle="Valor fuera de rango" error="Ingrese un valor correcto" sqref="F17" xr:uid="{CDF94815-C924-41E2-B3DB-8B9DEA2E9A80}">
      <formula1>0</formula1>
      <formula2>100</formula2>
    </dataValidation>
    <dataValidation type="whole" allowBlank="1" showInputMessage="1" showErrorMessage="1" errorTitle="Valor fuera de rango" error="Ingrese un valor correcto" sqref="F18" xr:uid="{34D0A6FB-6AB3-4207-B39C-111304A71171}">
      <formula1>0</formula1>
      <formula2>100</formula2>
    </dataValidation>
    <dataValidation type="whole" allowBlank="1" showInputMessage="1" showErrorMessage="1" errorTitle="Valor fuera de rango" error="Ingrese un valor correcto" sqref="F19" xr:uid="{908C2FC5-B4C3-4FA3-9AB3-6A06E28A3009}">
      <formula1>0</formula1>
      <formula2>100</formula2>
    </dataValidation>
    <dataValidation type="whole" allowBlank="1" showInputMessage="1" showErrorMessage="1" errorTitle="Valor fuera de rango" error="Ingrese un valor correcto" sqref="F20" xr:uid="{C1CB94BF-A141-40F1-90E9-B4F61E8089E1}">
      <formula1>0</formula1>
      <formula2>100</formula2>
    </dataValidation>
    <dataValidation type="whole" allowBlank="1" showInputMessage="1" showErrorMessage="1" errorTitle="Valor fuera de rango" error="Ingrese un valor correcto" sqref="F21" xr:uid="{E16221D8-E007-49FA-AAC6-DA09F3DC6AC9}">
      <formula1>0</formula1>
      <formula2>100</formula2>
    </dataValidation>
    <dataValidation type="whole" allowBlank="1" showInputMessage="1" showErrorMessage="1" errorTitle="Valor fuera de rango" error="Ingrese un valor correcto" sqref="F22" xr:uid="{40EC2FC3-3E02-4387-8977-D93D7BB3EF18}">
      <formula1>0</formula1>
      <formula2>100</formula2>
    </dataValidation>
    <dataValidation type="whole" allowBlank="1" showInputMessage="1" showErrorMessage="1" errorTitle="Valor fuera de rango" error="Ingrese un valor correcto" sqref="F23" xr:uid="{88305E18-DCA9-4BE8-BB43-8BD1CB45295F}">
      <formula1>0</formula1>
      <formula2>100</formula2>
    </dataValidation>
    <dataValidation type="whole" allowBlank="1" showInputMessage="1" showErrorMessage="1" errorTitle="Valor fuera de rango" error="Ingrese un valor correcto" sqref="F24" xr:uid="{B03C559A-AB58-4CB0-94D8-C785A8DEDA15}">
      <formula1>0</formula1>
      <formula2>100</formula2>
    </dataValidation>
    <dataValidation type="whole" allowBlank="1" showInputMessage="1" showErrorMessage="1" errorTitle="Valor fuera de rango" error="Ingrese un valor correcto" sqref="F25" xr:uid="{CEC64F1D-7C7B-4BFA-A1C3-A670485B7DD8}">
      <formula1>0</formula1>
      <formula2>100</formula2>
    </dataValidation>
    <dataValidation type="whole" allowBlank="1" showInputMessage="1" showErrorMessage="1" errorTitle="Valor fuera de rango" error="Ingrese un valor correcto" sqref="F26" xr:uid="{BC99AFF7-AD45-4E3F-84FD-72679FEDDEF4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2BF9C-A628-4FAB-98E7-B34123C2931D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123</v>
      </c>
      <c r="C1" s="1" t="s">
        <v>124</v>
      </c>
      <c r="D1" s="5" t="s">
        <v>345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125</v>
      </c>
      <c r="B3" s="12">
        <v>1</v>
      </c>
      <c r="C3" s="13" t="s">
        <v>126</v>
      </c>
      <c r="D3" s="14">
        <v>83</v>
      </c>
      <c r="E3" s="14">
        <v>80</v>
      </c>
      <c r="F3" s="15"/>
      <c r="G3" s="14"/>
      <c r="H3" s="14"/>
      <c r="I3" s="14"/>
      <c r="J3" s="14"/>
      <c r="M3" s="11">
        <f>D3+E3+F3+G3+H3</f>
        <v>163</v>
      </c>
      <c r="N3">
        <f>M3*0.17</f>
        <v>27.71</v>
      </c>
      <c r="O3">
        <f>I3*0.15</f>
        <v>0</v>
      </c>
      <c r="P3">
        <f>ROUND(N3+O3,0)</f>
        <v>28</v>
      </c>
    </row>
    <row r="4" spans="1:16" x14ac:dyDescent="0.25">
      <c r="A4" s="12" t="s">
        <v>127</v>
      </c>
      <c r="B4" s="12">
        <v>2</v>
      </c>
      <c r="C4" s="13" t="s">
        <v>128</v>
      </c>
      <c r="D4" s="14">
        <v>81</v>
      </c>
      <c r="E4" s="14">
        <v>79</v>
      </c>
      <c r="F4" s="15"/>
      <c r="G4" s="14"/>
      <c r="H4" s="14"/>
      <c r="I4" s="14"/>
      <c r="J4" s="14"/>
      <c r="M4" s="11">
        <f>D4+E4+F4+G4+H4</f>
        <v>160</v>
      </c>
      <c r="N4">
        <f>M4*0.17</f>
        <v>27.200000000000003</v>
      </c>
      <c r="O4">
        <f>I4*0.15</f>
        <v>0</v>
      </c>
      <c r="P4">
        <f>ROUND(N4+O4,0)</f>
        <v>27</v>
      </c>
    </row>
    <row r="5" spans="1:16" x14ac:dyDescent="0.25">
      <c r="A5" s="12" t="s">
        <v>129</v>
      </c>
      <c r="B5" s="12">
        <v>3</v>
      </c>
      <c r="C5" s="13" t="s">
        <v>130</v>
      </c>
      <c r="D5" s="14">
        <v>90</v>
      </c>
      <c r="E5" s="14">
        <v>81</v>
      </c>
      <c r="F5" s="15"/>
      <c r="G5" s="14"/>
      <c r="H5" s="14"/>
      <c r="I5" s="14"/>
      <c r="J5" s="14"/>
      <c r="M5" s="11">
        <f>D5+E5+F5+G5+H5</f>
        <v>171</v>
      </c>
      <c r="N5">
        <f>M5*0.17</f>
        <v>29.070000000000004</v>
      </c>
      <c r="O5">
        <f>I5*0.15</f>
        <v>0</v>
      </c>
      <c r="P5">
        <f>ROUND(N5+O5,0)</f>
        <v>29</v>
      </c>
    </row>
    <row r="6" spans="1:16" x14ac:dyDescent="0.25">
      <c r="A6" s="12" t="s">
        <v>131</v>
      </c>
      <c r="B6" s="12">
        <v>4</v>
      </c>
      <c r="C6" s="13" t="s">
        <v>132</v>
      </c>
      <c r="D6" s="14">
        <v>97</v>
      </c>
      <c r="E6" s="14">
        <v>97</v>
      </c>
      <c r="F6" s="15"/>
      <c r="G6" s="14"/>
      <c r="H6" s="14"/>
      <c r="I6" s="14"/>
      <c r="J6" s="14"/>
      <c r="M6" s="11">
        <f>D6+E6+F6+G6+H6</f>
        <v>194</v>
      </c>
      <c r="N6">
        <f>M6*0.17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2" t="s">
        <v>133</v>
      </c>
      <c r="B7" s="12">
        <v>5</v>
      </c>
      <c r="C7" s="13" t="s">
        <v>134</v>
      </c>
      <c r="D7" s="14">
        <v>88</v>
      </c>
      <c r="E7" s="14">
        <v>98</v>
      </c>
      <c r="F7" s="15"/>
      <c r="G7" s="14"/>
      <c r="H7" s="14"/>
      <c r="I7" s="14"/>
      <c r="J7" s="14"/>
      <c r="M7" s="11">
        <f>D7+E7+F7+G7+H7</f>
        <v>186</v>
      </c>
      <c r="N7">
        <f>M7*0.17</f>
        <v>31.62</v>
      </c>
      <c r="O7">
        <f>I7*0.15</f>
        <v>0</v>
      </c>
      <c r="P7">
        <f>ROUND(N7+O7,0)</f>
        <v>32</v>
      </c>
    </row>
    <row r="8" spans="1:16" x14ac:dyDescent="0.25">
      <c r="A8" s="12" t="s">
        <v>135</v>
      </c>
      <c r="B8" s="12">
        <v>6</v>
      </c>
      <c r="C8" s="13" t="s">
        <v>136</v>
      </c>
      <c r="D8" s="14">
        <v>95</v>
      </c>
      <c r="E8" s="14">
        <v>96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137</v>
      </c>
      <c r="B9" s="12">
        <v>7</v>
      </c>
      <c r="C9" s="13" t="s">
        <v>138</v>
      </c>
      <c r="D9" s="14">
        <v>98</v>
      </c>
      <c r="E9" s="14">
        <v>95</v>
      </c>
      <c r="F9" s="15"/>
      <c r="G9" s="14"/>
      <c r="H9" s="14"/>
      <c r="I9" s="14"/>
      <c r="J9" s="14"/>
      <c r="M9" s="11">
        <f>D9+E9+F9+G9+H9</f>
        <v>193</v>
      </c>
      <c r="N9">
        <f>M9*0.17</f>
        <v>32.81</v>
      </c>
      <c r="O9">
        <f>I9*0.15</f>
        <v>0</v>
      </c>
      <c r="P9">
        <f>ROUND(N9+O9,0)</f>
        <v>33</v>
      </c>
    </row>
    <row r="10" spans="1:16" x14ac:dyDescent="0.25">
      <c r="A10" s="12" t="s">
        <v>139</v>
      </c>
      <c r="B10" s="12">
        <v>8</v>
      </c>
      <c r="C10" s="13" t="s">
        <v>140</v>
      </c>
      <c r="D10" s="14">
        <v>78</v>
      </c>
      <c r="E10" s="14">
        <v>88</v>
      </c>
      <c r="F10" s="15"/>
      <c r="G10" s="14"/>
      <c r="H10" s="14"/>
      <c r="I10" s="14"/>
      <c r="J10" s="14"/>
      <c r="M10" s="11">
        <f>D10+E10+F10+G10+H10</f>
        <v>166</v>
      </c>
      <c r="N10">
        <f>M10*0.17</f>
        <v>28.220000000000002</v>
      </c>
      <c r="O10">
        <f>I10*0.15</f>
        <v>0</v>
      </c>
      <c r="P10">
        <f>ROUND(N10+O10,0)</f>
        <v>28</v>
      </c>
    </row>
    <row r="11" spans="1:16" x14ac:dyDescent="0.25">
      <c r="A11" s="12" t="s">
        <v>141</v>
      </c>
      <c r="B11" s="12">
        <v>9</v>
      </c>
      <c r="C11" s="13" t="s">
        <v>142</v>
      </c>
      <c r="D11" s="14">
        <v>98</v>
      </c>
      <c r="E11" s="14">
        <v>97</v>
      </c>
      <c r="F11" s="15"/>
      <c r="G11" s="14"/>
      <c r="H11" s="14"/>
      <c r="I11" s="14"/>
      <c r="J11" s="14"/>
      <c r="M11" s="11">
        <f>D11+E11+F11+G11+H11</f>
        <v>195</v>
      </c>
      <c r="N11">
        <f>M11*0.17</f>
        <v>33.150000000000006</v>
      </c>
      <c r="O11">
        <f>I11*0.15</f>
        <v>0</v>
      </c>
      <c r="P11">
        <f>ROUND(N11+O11,0)</f>
        <v>33</v>
      </c>
    </row>
    <row r="12" spans="1:16" x14ac:dyDescent="0.25">
      <c r="A12" s="12" t="s">
        <v>143</v>
      </c>
      <c r="B12" s="12">
        <v>10</v>
      </c>
      <c r="C12" s="13" t="s">
        <v>144</v>
      </c>
      <c r="D12" s="14">
        <v>94</v>
      </c>
      <c r="E12" s="14">
        <v>95</v>
      </c>
      <c r="F12" s="15"/>
      <c r="G12" s="14"/>
      <c r="H12" s="14"/>
      <c r="I12" s="14"/>
      <c r="J12" s="14"/>
      <c r="M12" s="11">
        <f>D12+E12+F12+G12+H12</f>
        <v>189</v>
      </c>
      <c r="N12">
        <f>M12*0.17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145</v>
      </c>
      <c r="B13" s="12">
        <v>11</v>
      </c>
      <c r="C13" s="13" t="s">
        <v>146</v>
      </c>
      <c r="D13" s="14">
        <v>90</v>
      </c>
      <c r="E13" s="14">
        <v>79</v>
      </c>
      <c r="F13" s="15"/>
      <c r="G13" s="14"/>
      <c r="H13" s="14"/>
      <c r="I13" s="14"/>
      <c r="J13" s="14"/>
      <c r="M13" s="11">
        <f>D13+E13+F13+G13+H13</f>
        <v>169</v>
      </c>
      <c r="N13">
        <f>M13*0.17</f>
        <v>28.73</v>
      </c>
      <c r="O13">
        <f>I13*0.15</f>
        <v>0</v>
      </c>
      <c r="P13">
        <f>ROUND(N13+O13,0)</f>
        <v>29</v>
      </c>
    </row>
    <row r="14" spans="1:16" x14ac:dyDescent="0.25">
      <c r="A14" s="12" t="s">
        <v>147</v>
      </c>
      <c r="B14" s="12">
        <v>12</v>
      </c>
      <c r="C14" s="13" t="s">
        <v>148</v>
      </c>
      <c r="D14" s="14">
        <v>94</v>
      </c>
      <c r="E14" s="14">
        <v>99</v>
      </c>
      <c r="F14" s="15"/>
      <c r="G14" s="14"/>
      <c r="H14" s="14"/>
      <c r="I14" s="14"/>
      <c r="J14" s="14"/>
      <c r="M14" s="11">
        <f>D14+E14+F14+G14+H14</f>
        <v>193</v>
      </c>
      <c r="N14">
        <f>M14*0.17</f>
        <v>32.81</v>
      </c>
      <c r="O14">
        <f>I14*0.15</f>
        <v>0</v>
      </c>
      <c r="P14">
        <f>ROUND(N14+O14,0)</f>
        <v>33</v>
      </c>
    </row>
    <row r="15" spans="1:16" x14ac:dyDescent="0.25">
      <c r="A15" s="12" t="s">
        <v>149</v>
      </c>
      <c r="B15" s="12">
        <v>13</v>
      </c>
      <c r="C15" s="13" t="s">
        <v>150</v>
      </c>
      <c r="D15" s="14">
        <v>91</v>
      </c>
      <c r="E15" s="14">
        <v>96</v>
      </c>
      <c r="F15" s="15"/>
      <c r="G15" s="14"/>
      <c r="H15" s="14"/>
      <c r="I15" s="14"/>
      <c r="J15" s="14"/>
      <c r="M15" s="11">
        <f>D15+E15+F15+G15+H15</f>
        <v>187</v>
      </c>
      <c r="N15">
        <f>M15*0.17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151</v>
      </c>
      <c r="B16" s="12">
        <v>14</v>
      </c>
      <c r="C16" s="13" t="s">
        <v>152</v>
      </c>
      <c r="D16" s="14">
        <v>97</v>
      </c>
      <c r="E16" s="14">
        <v>94</v>
      </c>
      <c r="F16" s="15"/>
      <c r="G16" s="14"/>
      <c r="H16" s="14"/>
      <c r="I16" s="14"/>
      <c r="J16" s="14"/>
      <c r="M16" s="11">
        <f>D16+E16+F16+G16+H16</f>
        <v>191</v>
      </c>
      <c r="N16">
        <f>M16*0.17</f>
        <v>32.47</v>
      </c>
      <c r="O16">
        <f>I16*0.15</f>
        <v>0</v>
      </c>
      <c r="P16">
        <f>ROUND(N16+O16,0)</f>
        <v>32</v>
      </c>
    </row>
    <row r="17" spans="1:16" x14ac:dyDescent="0.25">
      <c r="A17" s="12" t="s">
        <v>153</v>
      </c>
      <c r="B17" s="12">
        <v>15</v>
      </c>
      <c r="C17" s="13" t="s">
        <v>154</v>
      </c>
      <c r="D17" s="14">
        <v>91</v>
      </c>
      <c r="E17" s="14">
        <v>84</v>
      </c>
      <c r="F17" s="15"/>
      <c r="G17" s="14"/>
      <c r="H17" s="14"/>
      <c r="I17" s="14"/>
      <c r="J17" s="14"/>
      <c r="M17" s="11">
        <f>D17+E17+F17+G17+H17</f>
        <v>175</v>
      </c>
      <c r="N17">
        <f>M17*0.17</f>
        <v>29.750000000000004</v>
      </c>
      <c r="O17">
        <f>I17*0.15</f>
        <v>0</v>
      </c>
      <c r="P17">
        <f>ROUND(N17+O17,0)</f>
        <v>30</v>
      </c>
    </row>
    <row r="18" spans="1:16" x14ac:dyDescent="0.25">
      <c r="A18" s="12" t="s">
        <v>155</v>
      </c>
      <c r="B18" s="12">
        <v>16</v>
      </c>
      <c r="C18" s="13" t="s">
        <v>156</v>
      </c>
      <c r="D18" s="14">
        <v>86</v>
      </c>
      <c r="E18" s="14">
        <v>82</v>
      </c>
      <c r="F18" s="15"/>
      <c r="G18" s="14"/>
      <c r="H18" s="14"/>
      <c r="I18" s="14"/>
      <c r="J18" s="14"/>
      <c r="M18" s="11">
        <f>D18+E18+F18+G18+H18</f>
        <v>168</v>
      </c>
      <c r="N18">
        <f>M18*0.17</f>
        <v>28.560000000000002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157</v>
      </c>
      <c r="B19" s="12">
        <v>17</v>
      </c>
      <c r="C19" s="13" t="s">
        <v>158</v>
      </c>
      <c r="D19" s="14">
        <v>91</v>
      </c>
      <c r="E19" s="14">
        <v>90</v>
      </c>
      <c r="F19" s="15"/>
      <c r="G19" s="14"/>
      <c r="H19" s="14"/>
      <c r="I19" s="14"/>
      <c r="J19" s="14"/>
      <c r="M19" s="11">
        <f>D19+E19+F19+G19+H19</f>
        <v>181</v>
      </c>
      <c r="N19">
        <f>M19*0.17</f>
        <v>30.770000000000003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159</v>
      </c>
      <c r="B20" s="12">
        <v>18</v>
      </c>
      <c r="C20" s="13" t="s">
        <v>160</v>
      </c>
      <c r="D20" s="14">
        <v>97</v>
      </c>
      <c r="E20" s="14">
        <v>94</v>
      </c>
      <c r="F20" s="15"/>
      <c r="G20" s="14"/>
      <c r="H20" s="14"/>
      <c r="I20" s="14"/>
      <c r="J20" s="14"/>
      <c r="M20" s="11">
        <f>D20+E20+F20+G20+H20</f>
        <v>191</v>
      </c>
      <c r="N20">
        <f>M20*0.17</f>
        <v>32.47</v>
      </c>
      <c r="O20">
        <f>I20*0.15</f>
        <v>0</v>
      </c>
      <c r="P20">
        <f>ROUND(N20+O20,0)</f>
        <v>32</v>
      </c>
    </row>
    <row r="21" spans="1:16" x14ac:dyDescent="0.25">
      <c r="A21" s="12" t="s">
        <v>161</v>
      </c>
      <c r="B21" s="12">
        <v>19</v>
      </c>
      <c r="C21" s="13" t="s">
        <v>162</v>
      </c>
      <c r="D21" s="14">
        <v>91</v>
      </c>
      <c r="E21" s="14">
        <v>85</v>
      </c>
      <c r="F21" s="15"/>
      <c r="G21" s="14"/>
      <c r="H21" s="14"/>
      <c r="I21" s="14"/>
      <c r="J21" s="14"/>
      <c r="M21" s="11">
        <f>D21+E21+F21+G21+H21</f>
        <v>176</v>
      </c>
      <c r="N21">
        <f>M21*0.17</f>
        <v>29.92</v>
      </c>
      <c r="O21">
        <f>I21*0.15</f>
        <v>0</v>
      </c>
      <c r="P21">
        <f>ROUND(N21+O21,0)</f>
        <v>30</v>
      </c>
    </row>
    <row r="22" spans="1:16" x14ac:dyDescent="0.25">
      <c r="A22" s="12" t="s">
        <v>163</v>
      </c>
      <c r="B22" s="12">
        <v>20</v>
      </c>
      <c r="C22" s="13" t="s">
        <v>164</v>
      </c>
      <c r="D22" s="14">
        <v>91</v>
      </c>
      <c r="E22" s="14">
        <v>86</v>
      </c>
      <c r="F22" s="15"/>
      <c r="G22" s="14"/>
      <c r="H22" s="14"/>
      <c r="I22" s="14"/>
      <c r="J22" s="14"/>
      <c r="M22" s="11">
        <f>D22+E22+F22+G22+H22</f>
        <v>177</v>
      </c>
      <c r="N22">
        <f>M22*0.17</f>
        <v>30.090000000000003</v>
      </c>
      <c r="O22">
        <f>I22*0.15</f>
        <v>0</v>
      </c>
      <c r="P22">
        <f>ROUND(N22+O22,0)</f>
        <v>30</v>
      </c>
    </row>
    <row r="23" spans="1:16" x14ac:dyDescent="0.25">
      <c r="A23" s="12" t="s">
        <v>165</v>
      </c>
      <c r="B23" s="12">
        <v>21</v>
      </c>
      <c r="C23" s="13" t="s">
        <v>166</v>
      </c>
      <c r="D23" s="14">
        <v>93</v>
      </c>
      <c r="E23" s="14">
        <v>89</v>
      </c>
      <c r="F23" s="15"/>
      <c r="G23" s="14"/>
      <c r="H23" s="14"/>
      <c r="I23" s="14"/>
      <c r="J23" s="14"/>
      <c r="M23" s="11">
        <f>D23+E23+F23+G23+H23</f>
        <v>182</v>
      </c>
      <c r="N23">
        <f>M23*0.17</f>
        <v>30.94</v>
      </c>
      <c r="O23">
        <f>I23*0.15</f>
        <v>0</v>
      </c>
      <c r="P23">
        <f>ROUND(N23+O23,0)</f>
        <v>31</v>
      </c>
    </row>
    <row r="24" spans="1:16" x14ac:dyDescent="0.25">
      <c r="A24" s="12" t="s">
        <v>167</v>
      </c>
      <c r="B24" s="12">
        <v>22</v>
      </c>
      <c r="C24" s="13" t="s">
        <v>168</v>
      </c>
      <c r="D24" s="14">
        <v>91</v>
      </c>
      <c r="E24" s="14">
        <v>84</v>
      </c>
      <c r="F24" s="15"/>
      <c r="G24" s="14"/>
      <c r="H24" s="14"/>
      <c r="I24" s="14"/>
      <c r="J24" s="14"/>
      <c r="M24" s="11">
        <f>D24+E24+F24+G24+H24</f>
        <v>175</v>
      </c>
      <c r="N24">
        <f>M24*0.17</f>
        <v>29.750000000000004</v>
      </c>
      <c r="O24">
        <f>I24*0.15</f>
        <v>0</v>
      </c>
      <c r="P24">
        <f>ROUND(N24+O24,0)</f>
        <v>30</v>
      </c>
    </row>
    <row r="25" spans="1:16" x14ac:dyDescent="0.25">
      <c r="A25" s="12" t="s">
        <v>169</v>
      </c>
      <c r="B25" s="12">
        <v>23</v>
      </c>
      <c r="C25" s="13" t="s">
        <v>170</v>
      </c>
      <c r="D25" s="14">
        <v>91</v>
      </c>
      <c r="E25" s="14">
        <v>86</v>
      </c>
      <c r="F25" s="15"/>
      <c r="G25" s="14"/>
      <c r="H25" s="14"/>
      <c r="I25" s="14"/>
      <c r="J25" s="14"/>
      <c r="M25" s="11">
        <f>D25+E25+F25+G25+H25</f>
        <v>177</v>
      </c>
      <c r="N25">
        <f>M25*0.17</f>
        <v>30.090000000000003</v>
      </c>
      <c r="O25">
        <f>I25*0.15</f>
        <v>0</v>
      </c>
      <c r="P25">
        <f>ROUND(N25+O25,0)</f>
        <v>30</v>
      </c>
    </row>
    <row r="26" spans="1:16" x14ac:dyDescent="0.25">
      <c r="A26" s="12" t="s">
        <v>171</v>
      </c>
      <c r="B26" s="12">
        <v>24</v>
      </c>
      <c r="C26" s="13" t="s">
        <v>172</v>
      </c>
      <c r="D26" s="14">
        <v>89</v>
      </c>
      <c r="E26" s="14">
        <v>74</v>
      </c>
      <c r="F26" s="15"/>
      <c r="G26" s="14"/>
      <c r="H26" s="14"/>
      <c r="I26" s="14"/>
      <c r="J26" s="14"/>
      <c r="M26" s="11">
        <f>D26+E26+F26+G26+H26</f>
        <v>163</v>
      </c>
      <c r="N26">
        <f>M26*0.17</f>
        <v>27.71</v>
      </c>
      <c r="O26">
        <f>I26*0.15</f>
        <v>0</v>
      </c>
      <c r="P26">
        <f>ROUND(N26+O26,0)</f>
        <v>28</v>
      </c>
    </row>
    <row r="27" spans="1:16" x14ac:dyDescent="0.25">
      <c r="A27" s="12" t="s">
        <v>173</v>
      </c>
      <c r="B27" s="12">
        <v>25</v>
      </c>
      <c r="C27" s="13" t="s">
        <v>174</v>
      </c>
      <c r="D27" s="14">
        <v>77</v>
      </c>
      <c r="E27" s="14">
        <v>88</v>
      </c>
      <c r="F27" s="15"/>
      <c r="G27" s="14"/>
      <c r="H27" s="14"/>
      <c r="I27" s="14"/>
      <c r="J27" s="14"/>
      <c r="M27" s="11">
        <f>D27+E27+F27+G27+H27</f>
        <v>165</v>
      </c>
      <c r="N27">
        <f>M27*0.17</f>
        <v>28.05</v>
      </c>
      <c r="O27">
        <f>I27*0.15</f>
        <v>0</v>
      </c>
      <c r="P27">
        <f>ROUND(N27+O27,0)</f>
        <v>28</v>
      </c>
    </row>
    <row r="28" spans="1:16" x14ac:dyDescent="0.25">
      <c r="A28" s="12" t="s">
        <v>175</v>
      </c>
      <c r="B28" s="12">
        <v>26</v>
      </c>
      <c r="C28" s="13" t="s">
        <v>176</v>
      </c>
      <c r="D28" s="14">
        <v>86</v>
      </c>
      <c r="E28" s="14">
        <v>80</v>
      </c>
      <c r="F28" s="15"/>
      <c r="G28" s="14"/>
      <c r="H28" s="14"/>
      <c r="I28" s="14"/>
      <c r="J28" s="14"/>
      <c r="M28" s="11">
        <f>D28+E28+F28+G28+H28</f>
        <v>166</v>
      </c>
      <c r="N28">
        <f>M28*0.17</f>
        <v>28.220000000000002</v>
      </c>
      <c r="O28">
        <f>I28*0.15</f>
        <v>0</v>
      </c>
      <c r="P28">
        <f>ROUND(N28+O28,0)</f>
        <v>28</v>
      </c>
    </row>
    <row r="29" spans="1:16" x14ac:dyDescent="0.25">
      <c r="A29" s="12" t="s">
        <v>177</v>
      </c>
      <c r="B29" s="12">
        <v>27</v>
      </c>
      <c r="C29" s="13" t="s">
        <v>178</v>
      </c>
      <c r="D29" s="14">
        <v>65</v>
      </c>
      <c r="E29" s="14">
        <v>74</v>
      </c>
      <c r="F29" s="15"/>
      <c r="G29" s="14"/>
      <c r="H29" s="14"/>
      <c r="I29" s="14"/>
      <c r="J29" s="14"/>
      <c r="M29" s="11">
        <f>D29+E29+F29+G29+H29</f>
        <v>139</v>
      </c>
      <c r="N29">
        <f>M29*0.17</f>
        <v>23.630000000000003</v>
      </c>
      <c r="O29">
        <f>I29*0.15</f>
        <v>0</v>
      </c>
      <c r="P29">
        <f>ROUND(N29+O29,0)</f>
        <v>24</v>
      </c>
    </row>
    <row r="30" spans="1:16" x14ac:dyDescent="0.25">
      <c r="A30" s="12" t="s">
        <v>179</v>
      </c>
      <c r="B30" s="12">
        <v>28</v>
      </c>
      <c r="C30" s="13" t="s">
        <v>180</v>
      </c>
      <c r="D30" s="14">
        <v>94</v>
      </c>
      <c r="E30" s="14">
        <v>88</v>
      </c>
      <c r="F30" s="15"/>
      <c r="G30" s="14"/>
      <c r="H30" s="14"/>
      <c r="I30" s="14"/>
      <c r="J30" s="14"/>
      <c r="M30" s="11">
        <f>D30+E30+F30+G30+H30</f>
        <v>182</v>
      </c>
      <c r="N30">
        <f>M30*0.17</f>
        <v>30.94</v>
      </c>
      <c r="O30">
        <f>I30*0.15</f>
        <v>0</v>
      </c>
      <c r="P30">
        <f>ROUND(N30+O30,0)</f>
        <v>31</v>
      </c>
    </row>
  </sheetData>
  <sheetProtection algorithmName="SHA-512" hashValue="wu2bkDqEhlYNwTC37HYs4DPaCkJ2OH+37bdIiyUVIdC2hRzaailYynCM3NKpoGgqVldAa7275CHnPd95Az3NWw==" saltValue="c/l/VvAqdmbgQp5ImZsWGg==" spinCount="100000" sheet="1" objects="1" scenarios="1"/>
  <dataValidations count="28">
    <dataValidation type="whole" allowBlank="1" showInputMessage="1" showErrorMessage="1" errorTitle="Valor fuera de rango" error="Ingrese un valor correcto" sqref="F3" xr:uid="{6ECEDF3D-F84E-431F-8C2E-18CB7987B30D}">
      <formula1>0</formula1>
      <formula2>100</formula2>
    </dataValidation>
    <dataValidation type="whole" allowBlank="1" showInputMessage="1" showErrorMessage="1" errorTitle="Valor fuera de rango" error="Ingrese un valor correcto" sqref="F4" xr:uid="{FA27681C-3B1E-4CED-994D-2C048DD953CF}">
      <formula1>0</formula1>
      <formula2>100</formula2>
    </dataValidation>
    <dataValidation type="whole" allowBlank="1" showInputMessage="1" showErrorMessage="1" errorTitle="Valor fuera de rango" error="Ingrese un valor correcto" sqref="F5" xr:uid="{8F84721E-18C2-41C7-BB20-BC7EC0F7E6C5}">
      <formula1>0</formula1>
      <formula2>100</formula2>
    </dataValidation>
    <dataValidation type="whole" allowBlank="1" showInputMessage="1" showErrorMessage="1" errorTitle="Valor fuera de rango" error="Ingrese un valor correcto" sqref="F6" xr:uid="{72605341-75AB-4C5C-814D-78A199882A21}">
      <formula1>0</formula1>
      <formula2>100</formula2>
    </dataValidation>
    <dataValidation type="whole" allowBlank="1" showInputMessage="1" showErrorMessage="1" errorTitle="Valor fuera de rango" error="Ingrese un valor correcto" sqref="F7" xr:uid="{3413870E-DE2F-4C22-94A7-E197A6C03092}">
      <formula1>0</formula1>
      <formula2>100</formula2>
    </dataValidation>
    <dataValidation type="whole" allowBlank="1" showInputMessage="1" showErrorMessage="1" errorTitle="Valor fuera de rango" error="Ingrese un valor correcto" sqref="F8" xr:uid="{942D2136-65BB-41C9-B37C-2EA099C5B714}">
      <formula1>0</formula1>
      <formula2>100</formula2>
    </dataValidation>
    <dataValidation type="whole" allowBlank="1" showInputMessage="1" showErrorMessage="1" errorTitle="Valor fuera de rango" error="Ingrese un valor correcto" sqref="F9" xr:uid="{A2D02CF8-FCE4-4686-9082-F6CAAACA1CDF}">
      <formula1>0</formula1>
      <formula2>100</formula2>
    </dataValidation>
    <dataValidation type="whole" allowBlank="1" showInputMessage="1" showErrorMessage="1" errorTitle="Valor fuera de rango" error="Ingrese un valor correcto" sqref="F10" xr:uid="{B944B908-FA9E-447F-AB2B-0B187D108425}">
      <formula1>0</formula1>
      <formula2>100</formula2>
    </dataValidation>
    <dataValidation type="whole" allowBlank="1" showInputMessage="1" showErrorMessage="1" errorTitle="Valor fuera de rango" error="Ingrese un valor correcto" sqref="F11" xr:uid="{995C183D-E8AB-440A-9356-3D552069BB7C}">
      <formula1>0</formula1>
      <formula2>100</formula2>
    </dataValidation>
    <dataValidation type="whole" allowBlank="1" showInputMessage="1" showErrorMessage="1" errorTitle="Valor fuera de rango" error="Ingrese un valor correcto" sqref="F12" xr:uid="{5B2505A7-F456-4B33-A468-DBA541E5D394}">
      <formula1>0</formula1>
      <formula2>100</formula2>
    </dataValidation>
    <dataValidation type="whole" allowBlank="1" showInputMessage="1" showErrorMessage="1" errorTitle="Valor fuera de rango" error="Ingrese un valor correcto" sqref="F13" xr:uid="{0564E50C-04AC-4834-B02E-B521BEA04328}">
      <formula1>0</formula1>
      <formula2>100</formula2>
    </dataValidation>
    <dataValidation type="whole" allowBlank="1" showInputMessage="1" showErrorMessage="1" errorTitle="Valor fuera de rango" error="Ingrese un valor correcto" sqref="F14" xr:uid="{EF31D0D9-00CA-491F-A915-59CDD120F96E}">
      <formula1>0</formula1>
      <formula2>100</formula2>
    </dataValidation>
    <dataValidation type="whole" allowBlank="1" showInputMessage="1" showErrorMessage="1" errorTitle="Valor fuera de rango" error="Ingrese un valor correcto" sqref="F15" xr:uid="{27BD67FE-C04D-460C-BE31-1A4B026FB024}">
      <formula1>0</formula1>
      <formula2>100</formula2>
    </dataValidation>
    <dataValidation type="whole" allowBlank="1" showInputMessage="1" showErrorMessage="1" errorTitle="Valor fuera de rango" error="Ingrese un valor correcto" sqref="F16" xr:uid="{829AB1D4-02FB-4B73-A193-6EC21B70F038}">
      <formula1>0</formula1>
      <formula2>100</formula2>
    </dataValidation>
    <dataValidation type="whole" allowBlank="1" showInputMessage="1" showErrorMessage="1" errorTitle="Valor fuera de rango" error="Ingrese un valor correcto" sqref="F17" xr:uid="{9F48E07A-7C41-40BD-B70A-936DA0ED97D1}">
      <formula1>0</formula1>
      <formula2>100</formula2>
    </dataValidation>
    <dataValidation type="whole" allowBlank="1" showInputMessage="1" showErrorMessage="1" errorTitle="Valor fuera de rango" error="Ingrese un valor correcto" sqref="F18" xr:uid="{687C317E-B26A-443B-BF6F-B2E288F19F11}">
      <formula1>0</formula1>
      <formula2>100</formula2>
    </dataValidation>
    <dataValidation type="whole" allowBlank="1" showInputMessage="1" showErrorMessage="1" errorTitle="Valor fuera de rango" error="Ingrese un valor correcto" sqref="F19" xr:uid="{330B97B6-7C58-4142-B7D6-6DF13756F70E}">
      <formula1>0</formula1>
      <formula2>100</formula2>
    </dataValidation>
    <dataValidation type="whole" allowBlank="1" showInputMessage="1" showErrorMessage="1" errorTitle="Valor fuera de rango" error="Ingrese un valor correcto" sqref="F20" xr:uid="{79A22315-6CDC-4EB4-B9FB-2774ADD6D3C6}">
      <formula1>0</formula1>
      <formula2>100</formula2>
    </dataValidation>
    <dataValidation type="whole" allowBlank="1" showInputMessage="1" showErrorMessage="1" errorTitle="Valor fuera de rango" error="Ingrese un valor correcto" sqref="F21" xr:uid="{7BA1BABC-9C94-4E1B-B053-BEECE19C4AA3}">
      <formula1>0</formula1>
      <formula2>100</formula2>
    </dataValidation>
    <dataValidation type="whole" allowBlank="1" showInputMessage="1" showErrorMessage="1" errorTitle="Valor fuera de rango" error="Ingrese un valor correcto" sqref="F22" xr:uid="{60837A37-6E19-4601-A84E-2A0D097915E8}">
      <formula1>0</formula1>
      <formula2>100</formula2>
    </dataValidation>
    <dataValidation type="whole" allowBlank="1" showInputMessage="1" showErrorMessage="1" errorTitle="Valor fuera de rango" error="Ingrese un valor correcto" sqref="F23" xr:uid="{126F63AC-BF72-4A66-B731-814B3EE4AC5B}">
      <formula1>0</formula1>
      <formula2>100</formula2>
    </dataValidation>
    <dataValidation type="whole" allowBlank="1" showInputMessage="1" showErrorMessage="1" errorTitle="Valor fuera de rango" error="Ingrese un valor correcto" sqref="F24" xr:uid="{20758816-42D9-49AC-812B-27B33AF3D822}">
      <formula1>0</formula1>
      <formula2>100</formula2>
    </dataValidation>
    <dataValidation type="whole" allowBlank="1" showInputMessage="1" showErrorMessage="1" errorTitle="Valor fuera de rango" error="Ingrese un valor correcto" sqref="F25" xr:uid="{BCB4E5F4-9246-4E2F-BCD0-FC4BBF402762}">
      <formula1>0</formula1>
      <formula2>100</formula2>
    </dataValidation>
    <dataValidation type="whole" allowBlank="1" showInputMessage="1" showErrorMessage="1" errorTitle="Valor fuera de rango" error="Ingrese un valor correcto" sqref="F26" xr:uid="{26B0D945-3C23-459D-82BC-8C73D3A11F13}">
      <formula1>0</formula1>
      <formula2>100</formula2>
    </dataValidation>
    <dataValidation type="whole" allowBlank="1" showInputMessage="1" showErrorMessage="1" errorTitle="Valor fuera de rango" error="Ingrese un valor correcto" sqref="F27" xr:uid="{88942DFD-485B-48A2-BDA4-11431DAB1E0F}">
      <formula1>0</formula1>
      <formula2>100</formula2>
    </dataValidation>
    <dataValidation type="whole" allowBlank="1" showInputMessage="1" showErrorMessage="1" errorTitle="Valor fuera de rango" error="Ingrese un valor correcto" sqref="F28" xr:uid="{BA17F682-56F4-45A2-95F3-337B0059E6E9}">
      <formula1>0</formula1>
      <formula2>100</formula2>
    </dataValidation>
    <dataValidation type="whole" allowBlank="1" showInputMessage="1" showErrorMessage="1" errorTitle="Valor fuera de rango" error="Ingrese un valor correcto" sqref="F29" xr:uid="{EBC60772-63B0-4989-8912-18C5AB72E65E}">
      <formula1>0</formula1>
      <formula2>100</formula2>
    </dataValidation>
    <dataValidation type="whole" allowBlank="1" showInputMessage="1" showErrorMessage="1" errorTitle="Valor fuera de rango" error="Ingrese un valor correcto" sqref="F30" xr:uid="{658FAF7B-2DBD-448D-97FE-CADD88F7FAF0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CIENC024B</vt:lpstr>
      <vt:lpstr>COMUN023A</vt:lpstr>
      <vt:lpstr>COMUN023B</vt:lpstr>
      <vt:lpstr>COMUN023C</vt:lpstr>
      <vt:lpstr>COMUN024A</vt:lpstr>
      <vt:lpstr>COMUN024B</vt:lpstr>
      <vt:lpstr>COMUN024C</vt:lpstr>
      <vt:lpstr>MEDIO023B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2026-06-03T16:21:28Z</dcterms:created>
  <dcterms:modified xsi:type="dcterms:W3CDTF">2026-06-03T16:22:06Z</dcterms:modified>
</cp:coreProperties>
</file>